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160"/>
  </bookViews>
  <sheets>
    <sheet name="INDICE" sheetId="1" r:id="rId1"/>
    <sheet name="1. EMC" sheetId="2" r:id="rId2"/>
    <sheet name="2. Cheques" sheetId="3" r:id="rId3"/>
    <sheet name="3. SPI" sheetId="4" r:id="rId4"/>
    <sheet name="4. SCI" sheetId="5" r:id="rId5"/>
  </sheets>
  <externalReferences>
    <externalReference r:id="rId6"/>
  </externalReferenc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<sst xmlns="http://schemas.openxmlformats.org/spreadsheetml/2006/main" count="38" uniqueCount="30">
  <si>
    <t>1. Especies Monetarias en Circulación (EMC)</t>
  </si>
  <si>
    <t>2. Cheques</t>
  </si>
  <si>
    <t>3. Sistema de Pagos Interbancarios</t>
  </si>
  <si>
    <t>4. Sistema de Cobros Interbancarios</t>
  </si>
  <si>
    <t xml:space="preserve">ESPECIES MONETARIAS EN CIRCULACIÓN </t>
  </si>
  <si>
    <t>Año</t>
  </si>
  <si>
    <t>Especies Monetarias en Circulación (En millones USD)</t>
  </si>
  <si>
    <t>Especies Monetarias en Circulación (EMC)</t>
  </si>
  <si>
    <t>Período 2002 – 2019, Monto (En millones USD)</t>
  </si>
  <si>
    <t>2020*</t>
  </si>
  <si>
    <t>*Primer semestre 2020</t>
  </si>
  <si>
    <t>CHEQUES</t>
  </si>
  <si>
    <t>Monto Cheques
en USD Millones</t>
  </si>
  <si>
    <t>Nro. cheques en millones</t>
  </si>
  <si>
    <t>Cámara de Compensación de Cheques (CCC)</t>
  </si>
  <si>
    <t>Período 2002 – 2019, Monto y operaciones (eje der) (En millones)</t>
  </si>
  <si>
    <t>SISTEMA DE PAGOS INTERBANCARIOS</t>
  </si>
  <si>
    <t>TOTALES</t>
  </si>
  <si>
    <t>MONTO POR SECTOR</t>
  </si>
  <si>
    <t>Monto Total 
en USD Millones</t>
  </si>
  <si>
    <t xml:space="preserve">Operaciones total
en Millones </t>
  </si>
  <si>
    <t>SECTOR PRIVADO
en USD Millones</t>
  </si>
  <si>
    <t>SECTOR PÚBLICO
en USD Millones</t>
  </si>
  <si>
    <t>Sistema de Pagos Interbancarios (SPI)</t>
  </si>
  <si>
    <t>Período 2002 – 2019, Monto y Nro. Operaciones (eje der.) (En millones)</t>
  </si>
  <si>
    <t>Sectores Público y Privado (SPI)</t>
  </si>
  <si>
    <t>Período 2002 – 2019, Monto (En millones)</t>
  </si>
  <si>
    <t>SISTEMA DE COBROS INTERBANCARIOS</t>
  </si>
  <si>
    <t>Sistema de Cobros Interbancarios (SCI)</t>
  </si>
  <si>
    <t>Período 2010 – 2019, Monto y Nro. Operaciones (eje der) (En millones)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</si>
</sst>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_ * #,##0.00_ ;_ * \-#,##0.00_ ;_ * &quot;-&quot;??_ ;_ @_ "/>
    <numFmt numFmtId="165" formatCode="#,##0.0"/>
    <numFmt numFmtId="166" formatCode="_ * #,##0_ ;_ * \-#,##0_ ;_ * &quot;-&quot;??_ ;_ @_ "/>
    <numFmt numFmtId="167" formatCode="0.0"/>
  </numFmts>
  <fonts count="2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Times New Roman"/>
      <family val="1"/>
    </font>
    <font>
      <sz val="12"/>
      <name val="Calibri"/>
      <family val="2"/>
      <scheme val="minor"/>
    </font>
    <font>
      <sz val="11"/>
      <color theme="1"/>
      <name val="Times New Roman"/>
      <family val="1"/>
    </font>
    <font>
      <b/>
      <sz val="16"/>
      <color theme="3" tint="-0.249977111117893"/>
      <name val="Arial Narrow"/>
      <family val="2"/>
    </font>
    <font>
      <sz val="11"/>
      <color theme="1"/>
      <name val="Arial Narrow"/>
      <family val="2"/>
    </font>
    <font>
      <b/>
      <i/>
      <sz val="14"/>
      <color theme="3" tint="-0.249977111117893"/>
      <name val="Arial Narrow"/>
      <family val="2"/>
    </font>
    <font>
      <b/>
      <u/>
      <sz val="11"/>
      <color theme="3" tint="-0.249977111117893"/>
      <name val="Arial Narrow"/>
      <family val="2"/>
    </font>
    <font>
      <b/>
      <sz val="14"/>
      <color theme="4" tint="-0.249977111117893"/>
      <name val="Arial Narrow"/>
      <family val="2"/>
    </font>
    <font>
      <b/>
      <u/>
      <sz val="14"/>
      <color theme="4" tint="-0.249977111117893"/>
      <name val="Arial Narrow"/>
      <family val="2"/>
    </font>
    <font>
      <b/>
      <sz val="11"/>
      <color theme="3"/>
      <name val="Calibri"/>
      <family val="2"/>
      <scheme val="minor"/>
    </font>
    <font>
      <b/>
      <sz val="10"/>
      <color theme="1"/>
      <name val="Arial Narrow"/>
      <family val="2"/>
    </font>
    <font>
      <b/>
      <sz val="9"/>
      <name val="Arial Narrow"/>
      <family val="2"/>
    </font>
    <font>
      <sz val="9"/>
      <name val="Arial Narrow"/>
      <family val="2"/>
    </font>
    <font>
      <b/>
      <sz val="10"/>
      <color theme="3"/>
      <name val="Arial Narrow"/>
      <family val="2"/>
    </font>
    <font>
      <b/>
      <sz val="11"/>
      <color theme="3"/>
      <name val="Arial Narrow"/>
      <family val="2"/>
    </font>
    <font>
      <b/>
      <sz val="9"/>
      <color theme="3"/>
      <name val="Calibri"/>
      <family val="2"/>
      <scheme val="minor"/>
    </font>
    <font>
      <b/>
      <sz val="10"/>
      <color theme="3"/>
      <name val="Calibri"/>
      <family val="2"/>
      <scheme val="minor"/>
    </font>
    <font>
      <sz val="11"/>
      <color theme="3"/>
      <name val="Calibri"/>
      <family val="2"/>
      <scheme val="minor"/>
    </font>
    <font>
      <sz val="10"/>
      <color theme="1"/>
      <name val="Arial Narrow"/>
      <family val="2"/>
    </font>
    <font>
      <sz val="11"/>
      <color theme="3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45">
    <xf numFmtId="0" fontId="0" fillId="0" borderId="0" xfId="0"/>
    <xf numFmtId="0" fontId="3" fillId="0" borderId="0" xfId="0" applyFont="1"/>
    <xf numFmtId="3" fontId="7" fillId="2" borderId="1" xfId="3" applyNumberFormat="1" applyFont="1" applyFill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5" fontId="9" fillId="0" borderId="0" xfId="3" applyNumberFormat="1" applyFont="1" applyAlignment="1">
      <alignment horizontal="center"/>
    </xf>
    <xf numFmtId="1" fontId="7" fillId="2" borderId="1" xfId="3" applyNumberFormat="1" applyFont="1" applyFill="1" applyBorder="1"/>
    <xf numFmtId="166" fontId="3" fillId="0" borderId="1" xfId="0" applyNumberFormat="1" applyFont="1" applyBorder="1" applyAlignment="1">
      <alignment horizontal="center"/>
    </xf>
    <xf numFmtId="164" fontId="3" fillId="0" borderId="1" xfId="1" applyFont="1" applyFill="1" applyBorder="1" applyAlignment="1">
      <alignment horizontal="center"/>
    </xf>
    <xf numFmtId="164" fontId="3" fillId="0" borderId="1" xfId="0" applyNumberFormat="1" applyFont="1" applyBorder="1"/>
    <xf numFmtId="0" fontId="10" fillId="0" borderId="0" xfId="0" applyFont="1" applyAlignment="1">
      <alignment horizontal="center" vertical="center"/>
    </xf>
    <xf numFmtId="164" fontId="3" fillId="0" borderId="1" xfId="0" applyNumberFormat="1" applyFont="1" applyBorder="1" applyAlignment="1">
      <alignment horizontal="center"/>
    </xf>
    <xf numFmtId="43" fontId="3" fillId="0" borderId="1" xfId="0" applyNumberFormat="1" applyFont="1" applyBorder="1" applyAlignment="1">
      <alignment horizontal="center"/>
    </xf>
    <xf numFmtId="0" fontId="3" fillId="0" borderId="0" xfId="0" applyFont="1" applyFill="1"/>
    <xf numFmtId="0" fontId="4" fillId="0" borderId="0" xfId="0" applyFont="1" applyFill="1" applyAlignment="1">
      <alignment horizontal="center" vertical="center"/>
    </xf>
    <xf numFmtId="0" fontId="0" fillId="0" borderId="0" xfId="0" applyFill="1"/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/>
    <xf numFmtId="0" fontId="15" fillId="0" borderId="0" xfId="0" applyFont="1" applyFill="1"/>
    <xf numFmtId="0" fontId="16" fillId="0" borderId="0" xfId="2" applyFont="1" applyFill="1"/>
    <xf numFmtId="0" fontId="18" fillId="0" borderId="0" xfId="0" applyFont="1"/>
    <xf numFmtId="0" fontId="12" fillId="0" borderId="0" xfId="0" applyFont="1"/>
    <xf numFmtId="3" fontId="20" fillId="2" borderId="1" xfId="3" applyNumberFormat="1" applyFont="1" applyFill="1" applyBorder="1" applyAlignment="1">
      <alignment horizontal="center"/>
    </xf>
    <xf numFmtId="167" fontId="20" fillId="2" borderId="1" xfId="3" applyNumberFormat="1" applyFont="1" applyFill="1" applyBorder="1" applyAlignment="1">
      <alignment horizontal="center"/>
    </xf>
    <xf numFmtId="0" fontId="21" fillId="0" borderId="0" xfId="0" applyFont="1"/>
    <xf numFmtId="0" fontId="19" fillId="2" borderId="1" xfId="3" applyFont="1" applyFill="1" applyBorder="1" applyAlignment="1">
      <alignment horizontal="center"/>
    </xf>
    <xf numFmtId="0" fontId="22" fillId="3" borderId="1" xfId="0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vertical="top" wrapText="1"/>
    </xf>
    <xf numFmtId="0" fontId="17" fillId="3" borderId="1" xfId="0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/>
    <xf numFmtId="164" fontId="17" fillId="3" borderId="1" xfId="1" applyFont="1" applyFill="1" applyBorder="1" applyAlignment="1">
      <alignment horizontal="center" vertical="top" wrapText="1"/>
    </xf>
    <xf numFmtId="0" fontId="26" fillId="0" borderId="0" xfId="0" applyFont="1"/>
    <xf numFmtId="0" fontId="6" fillId="2" borderId="1" xfId="3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2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</cellXfs>
  <cellStyles count="4">
    <cellStyle name="Hipervínculo" xfId="2" builtinId="8"/>
    <cellStyle name="Millares" xfId="1" builtinId="3"/>
    <cellStyle name="Normal" xfId="0" builtinId="0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autoTitleDeleted val="1"/>
    <c:plotArea>
      <c:layout/>
      <c:lineChart>
        <c:grouping val="standard"/>
        <c:ser>
          <c:idx val="1"/>
          <c:order val="0"/>
          <c:tx>
            <c:strRef>
              <c:f>[1]EMC!$I$3</c:f>
              <c:strCache>
                <c:ptCount val="1"/>
                <c:pt idx="0">
                  <c:v>Especies Monetarias en Circulación (1)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3.2953105196451206E-2"/>
                  <c:y val="-6.9651741293532424E-2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F5D-4C27-86E7-742B76956EF4}"/>
                </c:ext>
              </c:extLst>
            </c:dLbl>
            <c:dLbl>
              <c:idx val="10"/>
              <c:layout>
                <c:manualLayout>
                  <c:x val="-1.5209125475285273E-2"/>
                  <c:y val="3.9800995024875573E-2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F5D-4C27-86E7-742B76956EF4}"/>
                </c:ext>
              </c:extLst>
            </c:dLbl>
            <c:dLbl>
              <c:idx val="19"/>
              <c:layout>
                <c:manualLayout>
                  <c:x val="-1.0139416983523622E-2"/>
                  <c:y val="5.9701492537313487E-2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F5D-4C27-86E7-742B76956EF4}"/>
                </c:ext>
              </c:extLst>
            </c:dLbl>
            <c:delet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[1]EMC!$H$4:$H$23</c:f>
              <c:numCache>
                <c:formatCode>General</c:formatCod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</c:numCache>
            </c:numRef>
          </c:cat>
          <c:val>
            <c:numRef>
              <c:f>[1]EMC!$I$4:$I$23</c:f>
              <c:numCache>
                <c:formatCode>General</c:formatCode>
                <c:ptCount val="20"/>
                <c:pt idx="0">
                  <c:v>1120.242</c:v>
                </c:pt>
                <c:pt idx="1">
                  <c:v>1511.4713999999997</c:v>
                </c:pt>
                <c:pt idx="2">
                  <c:v>1839.7847059999997</c:v>
                </c:pt>
                <c:pt idx="3">
                  <c:v>2121.3020799999999</c:v>
                </c:pt>
                <c:pt idx="4">
                  <c:v>2255.2866419999991</c:v>
                </c:pt>
                <c:pt idx="5">
                  <c:v>2688.7559759999999</c:v>
                </c:pt>
                <c:pt idx="6">
                  <c:v>3030.0649409999987</c:v>
                </c:pt>
                <c:pt idx="7">
                  <c:v>3279.3032309999999</c:v>
                </c:pt>
                <c:pt idx="8">
                  <c:v>4098.2599979999995</c:v>
                </c:pt>
                <c:pt idx="9">
                  <c:v>4230.094243999999</c:v>
                </c:pt>
                <c:pt idx="10">
                  <c:v>4545.3839959999996</c:v>
                </c:pt>
                <c:pt idx="11">
                  <c:v>5290.9794160000001</c:v>
                </c:pt>
                <c:pt idx="12">
                  <c:v>6326.7377989999995</c:v>
                </c:pt>
                <c:pt idx="13">
                  <c:v>7367.0561909999979</c:v>
                </c:pt>
                <c:pt idx="14">
                  <c:v>9539.8967329999978</c:v>
                </c:pt>
                <c:pt idx="15">
                  <c:v>11753.669446999998</c:v>
                </c:pt>
                <c:pt idx="16">
                  <c:v>13261.119466999997</c:v>
                </c:pt>
                <c:pt idx="17">
                  <c:v>14858.680926999999</c:v>
                </c:pt>
                <c:pt idx="18">
                  <c:v>15915.865865</c:v>
                </c:pt>
                <c:pt idx="19">
                  <c:v>16966.201065000001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5F5D-4C27-86E7-742B76956EF4}"/>
            </c:ext>
          </c:extLst>
        </c:ser>
        <c:marker val="1"/>
        <c:axId val="144063872"/>
        <c:axId val="144106624"/>
      </c:lineChart>
      <c:catAx>
        <c:axId val="144063872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lang="es-ES"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44106624"/>
        <c:crosses val="autoZero"/>
        <c:auto val="1"/>
        <c:lblAlgn val="ctr"/>
        <c:lblOffset val="100"/>
      </c:catAx>
      <c:valAx>
        <c:axId val="144106624"/>
        <c:scaling>
          <c:orientation val="minMax"/>
        </c:scaling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s-ES"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Monto USD Millones</a:t>
                </a:r>
              </a:p>
            </c:rich>
          </c:tx>
          <c:layout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440638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8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solidFill>
            <a:schemeClr val="tx1"/>
          </a:solidFill>
        </a:defRPr>
      </a:pPr>
      <a:endParaRPr lang="es-EC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autoTitleDeleted val="1"/>
    <c:plotArea>
      <c:layout/>
      <c:barChart>
        <c:barDir val="col"/>
        <c:grouping val="clustered"/>
        <c:ser>
          <c:idx val="1"/>
          <c:order val="0"/>
          <c:tx>
            <c:strRef>
              <c:f>'[1]Resumen_CCC_anual_ BENEFICIARIO'!$R$92</c:f>
              <c:strCache>
                <c:ptCount val="1"/>
                <c:pt idx="0">
                  <c:v>Monto Chequesen USD Millones</c:v>
                </c:pt>
              </c:strCache>
            </c:strRef>
          </c:tx>
          <c:spPr>
            <a:solidFill>
              <a:schemeClr val="bg2">
                <a:lumMod val="75000"/>
              </a:schemeClr>
            </a:solidFill>
            <a:ln>
              <a:noFill/>
            </a:ln>
            <a:effectLst/>
          </c:spPr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'[1]Resumen_CCC_anual_ BENEFICIARIO'!$Q$93:$Q$97</c:f>
              <c:numCache>
                <c:formatCode>General</c:formatCode>
                <c:ptCount val="5"/>
                <c:pt idx="0">
                  <c:v>2002</c:v>
                </c:pt>
                <c:pt idx="1">
                  <c:v>2008</c:v>
                </c:pt>
                <c:pt idx="2">
                  <c:v>2014</c:v>
                </c:pt>
                <c:pt idx="3">
                  <c:v>2016</c:v>
                </c:pt>
                <c:pt idx="4">
                  <c:v>2019</c:v>
                </c:pt>
              </c:numCache>
            </c:numRef>
          </c:cat>
          <c:val>
            <c:numRef>
              <c:f>'[1]Resumen_CCC_anual_ BENEFICIARIO'!$R$93:$R$97</c:f>
              <c:numCache>
                <c:formatCode>General</c:formatCode>
                <c:ptCount val="5"/>
                <c:pt idx="0">
                  <c:v>28736</c:v>
                </c:pt>
                <c:pt idx="1">
                  <c:v>44810.048904479831</c:v>
                </c:pt>
                <c:pt idx="2">
                  <c:v>67784.557982750106</c:v>
                </c:pt>
                <c:pt idx="3">
                  <c:v>54074.726959199848</c:v>
                </c:pt>
                <c:pt idx="4">
                  <c:v>54376.73948658022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560-4F87-BDED-3D5EFB6AB3F3}"/>
            </c:ext>
          </c:extLst>
        </c:ser>
        <c:gapWidth val="219"/>
        <c:overlap val="-27"/>
        <c:axId val="144121856"/>
        <c:axId val="144123392"/>
      </c:barChart>
      <c:lineChart>
        <c:grouping val="standard"/>
        <c:ser>
          <c:idx val="0"/>
          <c:order val="1"/>
          <c:tx>
            <c:strRef>
              <c:f>'[1]Resumen_CCC_anual_ BENEFICIARIO'!$S$92</c:f>
              <c:strCache>
                <c:ptCount val="1"/>
                <c:pt idx="0">
                  <c:v>Nro. cheques en millones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 w="952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t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'[1]Resumen_CCC_anual_ BENEFICIARIO'!$Q$93:$Q$97</c:f>
              <c:numCache>
                <c:formatCode>General</c:formatCode>
                <c:ptCount val="5"/>
                <c:pt idx="0">
                  <c:v>2002</c:v>
                </c:pt>
                <c:pt idx="1">
                  <c:v>2008</c:v>
                </c:pt>
                <c:pt idx="2">
                  <c:v>2014</c:v>
                </c:pt>
                <c:pt idx="3">
                  <c:v>2016</c:v>
                </c:pt>
                <c:pt idx="4">
                  <c:v>2019</c:v>
                </c:pt>
              </c:numCache>
            </c:numRef>
          </c:cat>
          <c:val>
            <c:numRef>
              <c:f>'[1]Resumen_CCC_anual_ BENEFICIARIO'!$S$93:$S$97</c:f>
              <c:numCache>
                <c:formatCode>General</c:formatCode>
                <c:ptCount val="5"/>
                <c:pt idx="0">
                  <c:v>35</c:v>
                </c:pt>
                <c:pt idx="1">
                  <c:v>29.875277000000001</c:v>
                </c:pt>
                <c:pt idx="2">
                  <c:v>39.230355000000003</c:v>
                </c:pt>
                <c:pt idx="3">
                  <c:v>31.428602999999999</c:v>
                </c:pt>
                <c:pt idx="4">
                  <c:v>29.116758000000001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A560-4F87-BDED-3D5EFB6AB3F3}"/>
            </c:ext>
          </c:extLst>
        </c:ser>
        <c:marker val="1"/>
        <c:axId val="144135680"/>
        <c:axId val="144125312"/>
      </c:lineChart>
      <c:catAx>
        <c:axId val="144121856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44123392"/>
        <c:crosses val="autoZero"/>
        <c:auto val="1"/>
        <c:lblAlgn val="ctr"/>
        <c:lblOffset val="100"/>
      </c:catAx>
      <c:valAx>
        <c:axId val="144123392"/>
        <c:scaling>
          <c:orientation val="minMax"/>
        </c:scaling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s-ES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Monto</a:t>
                </a:r>
                <a:r>
                  <a:rPr lang="en-US" baseline="0"/>
                  <a:t> Cheques (En millones)</a:t>
                </a:r>
                <a:endParaRPr lang="en-US"/>
              </a:p>
            </c:rich>
          </c:tx>
          <c:layout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44121856"/>
        <c:crosses val="autoZero"/>
        <c:crossBetween val="between"/>
      </c:valAx>
      <c:valAx>
        <c:axId val="144125312"/>
        <c:scaling>
          <c:orientation val="minMax"/>
        </c:scaling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s-ES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Nro.</a:t>
                </a:r>
                <a:r>
                  <a:rPr lang="en-US" baseline="0"/>
                  <a:t> cheques (en millones)</a:t>
                </a:r>
                <a:endParaRPr lang="en-US"/>
              </a:p>
            </c:rich>
          </c:tx>
          <c:layout/>
          <c:spPr>
            <a:noFill/>
            <a:ln>
              <a:noFill/>
            </a:ln>
            <a:effectLst/>
          </c:spPr>
        </c:title>
        <c:numFmt formatCode="General" sourceLinked="1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44135680"/>
        <c:crosses val="max"/>
        <c:crossBetween val="between"/>
      </c:valAx>
      <c:catAx>
        <c:axId val="144135680"/>
        <c:scaling>
          <c:orientation val="minMax"/>
        </c:scaling>
        <c:delete val="1"/>
        <c:axPos val="b"/>
        <c:numFmt formatCode="General" sourceLinked="1"/>
        <c:tickLblPos val="nextTo"/>
        <c:crossAx val="144125312"/>
        <c:crosses val="autoZero"/>
        <c:auto val="1"/>
        <c:lblAlgn val="ctr"/>
        <c:lblOffset val="10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4945346433465747E-2"/>
          <c:y val="0.85123865404418109"/>
          <c:w val="0.86291148119759364"/>
          <c:h val="0.12231506955335991"/>
        </c:manualLayout>
      </c:layout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[1]Resumen_SPI_anual_ORDENANTE!$C$102</c:f>
              <c:strCache>
                <c:ptCount val="1"/>
              </c:strCache>
            </c:strRef>
          </c:tx>
          <c:spPr>
            <a:solidFill>
              <a:schemeClr val="bg2">
                <a:lumMod val="90000"/>
              </a:schemeClr>
            </a:solidFill>
            <a:ln>
              <a:solidFill>
                <a:schemeClr val="bg2">
                  <a:lumMod val="75000"/>
                </a:schemeClr>
              </a:solidFill>
            </a:ln>
            <a:effectLst/>
          </c:spPr>
          <c:dLbls>
            <c:dLbl>
              <c:idx val="8"/>
              <c:layout/>
              <c:dLblPos val="ctr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7F2-4C37-97BC-4EE98941847D}"/>
                </c:ext>
              </c:extLst>
            </c:dLbl>
            <c:dLbl>
              <c:idx val="17"/>
              <c:layout/>
              <c:dLblPos val="ctr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7F2-4C37-97BC-4EE98941847D}"/>
                </c:ext>
              </c:extLst>
            </c:dLbl>
            <c:delet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[1]Resumen_SPI_anual_ORDENANTE!$B$103:$B$120</c:f>
              <c:strCache>
                <c:ptCount val="18"/>
                <c:pt idx="0">
                  <c:v>Año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</c:strCache>
            </c:strRef>
          </c:cat>
          <c:val>
            <c:numRef>
              <c:f>[1]Resumen_SPI_anual_ORDENANTE!$C$103:$C$120</c:f>
              <c:numCache>
                <c:formatCode>General</c:formatCode>
                <c:ptCount val="18"/>
                <c:pt idx="0">
                  <c:v>0</c:v>
                </c:pt>
                <c:pt idx="1">
                  <c:v>154.50493749999995</c:v>
                </c:pt>
                <c:pt idx="2">
                  <c:v>370.16426466999985</c:v>
                </c:pt>
                <c:pt idx="3">
                  <c:v>1958.0801638500011</c:v>
                </c:pt>
                <c:pt idx="4">
                  <c:v>2808.6656010099969</c:v>
                </c:pt>
                <c:pt idx="5">
                  <c:v>5557.7671348999875</c:v>
                </c:pt>
                <c:pt idx="6">
                  <c:v>12957.929074899977</c:v>
                </c:pt>
                <c:pt idx="7">
                  <c:v>21292.196729550054</c:v>
                </c:pt>
                <c:pt idx="8">
                  <c:v>25285.801850329979</c:v>
                </c:pt>
                <c:pt idx="9">
                  <c:v>30641.597586480035</c:v>
                </c:pt>
                <c:pt idx="10">
                  <c:v>39373.258427449771</c:v>
                </c:pt>
                <c:pt idx="11">
                  <c:v>48762.689988969702</c:v>
                </c:pt>
                <c:pt idx="12">
                  <c:v>58568.215347899895</c:v>
                </c:pt>
                <c:pt idx="13">
                  <c:v>66964.63979461955</c:v>
                </c:pt>
                <c:pt idx="14">
                  <c:v>87317.155625240353</c:v>
                </c:pt>
                <c:pt idx="15">
                  <c:v>91636.358080589314</c:v>
                </c:pt>
                <c:pt idx="16">
                  <c:v>98961.462494680003</c:v>
                </c:pt>
                <c:pt idx="17">
                  <c:v>107772.56222837037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77F2-4C37-97BC-4EE98941847D}"/>
            </c:ext>
          </c:extLst>
        </c:ser>
        <c:axId val="144207872"/>
        <c:axId val="144209408"/>
      </c:barChart>
      <c:lineChart>
        <c:grouping val="stacked"/>
        <c:ser>
          <c:idx val="1"/>
          <c:order val="1"/>
          <c:tx>
            <c:strRef>
              <c:f>[1]Resumen_SPI_anual_ORDENANTE!$D$102</c:f>
              <c:strCache>
                <c:ptCount val="1"/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dLbls>
            <c:dLbl>
              <c:idx val="8"/>
              <c:layout>
                <c:manualLayout>
                  <c:x val="-4.9529470034670724E-2"/>
                  <c:y val="-5.7426259462281394E-2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7F2-4C37-97BC-4EE98941847D}"/>
                </c:ext>
              </c:extLst>
            </c:dLbl>
            <c:dLbl>
              <c:idx val="17"/>
              <c:layout>
                <c:manualLayout>
                  <c:x val="-6.4388311045071853E-2"/>
                  <c:y val="-4.698512137823023E-2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7F2-4C37-97BC-4EE98941847D}"/>
                </c:ext>
              </c:extLst>
            </c:dLbl>
            <c:delet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[1]Resumen_SPI_anual_ORDENANTE!$B$103:$B$120</c:f>
              <c:strCache>
                <c:ptCount val="18"/>
                <c:pt idx="0">
                  <c:v>Año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</c:strCache>
            </c:strRef>
          </c:cat>
          <c:val>
            <c:numRef>
              <c:f>[1]Resumen_SPI_anual_ORDENANTE!$D$103:$D$120</c:f>
              <c:numCache>
                <c:formatCode>General</c:formatCode>
                <c:ptCount val="18"/>
                <c:pt idx="0">
                  <c:v>0</c:v>
                </c:pt>
                <c:pt idx="1">
                  <c:v>0.26221699999999998</c:v>
                </c:pt>
                <c:pt idx="2">
                  <c:v>1.1024830000000001</c:v>
                </c:pt>
                <c:pt idx="3">
                  <c:v>6.4171880000000003</c:v>
                </c:pt>
                <c:pt idx="4">
                  <c:v>7.1753369999999999</c:v>
                </c:pt>
                <c:pt idx="5">
                  <c:v>10.082595</c:v>
                </c:pt>
                <c:pt idx="6">
                  <c:v>15.417541</c:v>
                </c:pt>
                <c:pt idx="7">
                  <c:v>19.092859000000001</c:v>
                </c:pt>
                <c:pt idx="8">
                  <c:v>21.926952</c:v>
                </c:pt>
                <c:pt idx="9">
                  <c:v>27.048411999999999</c:v>
                </c:pt>
                <c:pt idx="10">
                  <c:v>32.678522000000001</c:v>
                </c:pt>
                <c:pt idx="11">
                  <c:v>38.029499999999999</c:v>
                </c:pt>
                <c:pt idx="12">
                  <c:v>43.400505000000003</c:v>
                </c:pt>
                <c:pt idx="13">
                  <c:v>46.913004000000001</c:v>
                </c:pt>
                <c:pt idx="14">
                  <c:v>50.759461999999999</c:v>
                </c:pt>
                <c:pt idx="15">
                  <c:v>56.510404000000001</c:v>
                </c:pt>
                <c:pt idx="16">
                  <c:v>61.867663999999998</c:v>
                </c:pt>
                <c:pt idx="17">
                  <c:v>68.910497000000007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77F2-4C37-97BC-4EE98941847D}"/>
            </c:ext>
          </c:extLst>
        </c:ser>
        <c:marker val="1"/>
        <c:axId val="144221696"/>
        <c:axId val="144211328"/>
      </c:lineChart>
      <c:catAx>
        <c:axId val="144207872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5400000"/>
          <a:lstStyle/>
          <a:p>
            <a:pPr>
              <a:defRPr lang="es-ES"/>
            </a:pPr>
            <a:endParaRPr lang="es-EC"/>
          </a:p>
        </c:txPr>
        <c:crossAx val="144209408"/>
        <c:crosses val="autoZero"/>
        <c:auto val="1"/>
        <c:lblAlgn val="ctr"/>
        <c:lblOffset val="100"/>
      </c:catAx>
      <c:valAx>
        <c:axId val="14420940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lang="es-ES"/>
                </a:pPr>
                <a:r>
                  <a:rPr lang="en-US"/>
                  <a:t>Monto Millones USD</a:t>
                </a:r>
              </a:p>
            </c:rich>
          </c:tx>
          <c:layout/>
        </c:title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lang="es-ES"/>
            </a:pPr>
            <a:endParaRPr lang="es-EC"/>
          </a:p>
        </c:txPr>
        <c:crossAx val="144207872"/>
        <c:crosses val="autoZero"/>
        <c:crossBetween val="between"/>
      </c:valAx>
      <c:valAx>
        <c:axId val="144211328"/>
        <c:scaling>
          <c:orientation val="minMax"/>
        </c:scaling>
        <c:axPos val="r"/>
        <c:title>
          <c:tx>
            <c:rich>
              <a:bodyPr/>
              <a:lstStyle/>
              <a:p>
                <a:pPr>
                  <a:defRPr lang="es-ES"/>
                </a:pPr>
                <a:r>
                  <a:rPr lang="en-US"/>
                  <a:t>Operaciones en Millones</a:t>
                </a:r>
              </a:p>
            </c:rich>
          </c:tx>
          <c:layout/>
        </c:title>
        <c:numFmt formatCode="_(* #,##0_);_(* \(#,##0\);_(* &quot;-&quot;_);_(@_)" sourceLinked="0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lang="es-ES"/>
            </a:pPr>
            <a:endParaRPr lang="es-EC"/>
          </a:p>
        </c:txPr>
        <c:crossAx val="144221696"/>
        <c:crosses val="max"/>
        <c:crossBetween val="between"/>
      </c:valAx>
      <c:catAx>
        <c:axId val="144221696"/>
        <c:scaling>
          <c:orientation val="minMax"/>
        </c:scaling>
        <c:delete val="1"/>
        <c:axPos val="b"/>
        <c:numFmt formatCode="General" sourceLinked="1"/>
        <c:tickLblPos val="none"/>
        <c:crossAx val="144211328"/>
        <c:crosses val="autoZero"/>
        <c:auto val="1"/>
        <c:lblAlgn val="ctr"/>
        <c:lblOffset val="10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2024149446934689E-2"/>
          <c:y val="0.82380456162635118"/>
          <c:w val="0.93156200996512428"/>
          <c:h val="0.14487202412149541"/>
        </c:manualLayout>
      </c:layout>
      <c:spPr>
        <a:noFill/>
        <a:ln>
          <a:noFill/>
        </a:ln>
        <a:effectLst/>
      </c:spPr>
      <c:txPr>
        <a:bodyPr rot="0" vert="horz"/>
        <a:lstStyle/>
        <a:p>
          <a:pPr>
            <a:defRPr lang="es-ES"/>
          </a:pPr>
          <a:endParaRPr lang="es-EC"/>
        </a:p>
      </c:txPr>
    </c:legend>
    <c:plotVisOnly val="1"/>
    <c:dispBlanksAs val="zero"/>
  </c:chart>
  <c:spPr>
    <a:noFill/>
    <a:ln w="9525" cap="flat" cmpd="sng" algn="ctr">
      <a:noFill/>
      <a:round/>
    </a:ln>
    <a:effectLst/>
  </c:spPr>
  <c:txPr>
    <a:bodyPr/>
    <a:lstStyle/>
    <a:p>
      <a:pPr>
        <a:defRPr sz="800" b="0"/>
      </a:pPr>
      <a:endParaRPr lang="es-EC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autoTitleDeleted val="1"/>
    <c:plotArea>
      <c:layout/>
      <c:lineChart>
        <c:grouping val="standard"/>
        <c:ser>
          <c:idx val="0"/>
          <c:order val="0"/>
          <c:tx>
            <c:strRef>
              <c:f>[1]Resumen_SPI_anual_ORDENANTE!$L$4</c:f>
              <c:strCache>
                <c:ptCount val="1"/>
                <c:pt idx="0">
                  <c:v>SECTOR PRIVADOen USD Millones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13"/>
              <c:layout>
                <c:manualLayout>
                  <c:x val="-5.3418803418803423E-2"/>
                  <c:y val="-7.8492935635792904E-2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38F-424D-91BD-B067CE3EF034}"/>
                </c:ext>
              </c:extLst>
            </c:dLbl>
            <c:dLbl>
              <c:idx val="17"/>
              <c:layout>
                <c:manualLayout>
                  <c:x val="-6.4102564102564248E-3"/>
                  <c:y val="-8.8958660387232588E-2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38F-424D-91BD-B067CE3EF034}"/>
                </c:ext>
              </c:extLst>
            </c:dLbl>
            <c:delet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[1]Resumen_SPI_anual_ORDENANTE!$B$5:$B$22</c:f>
              <c:numCache>
                <c:formatCode>General</c:formatCode>
                <c:ptCount val="18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  <c:pt idx="16">
                  <c:v>2018</c:v>
                </c:pt>
                <c:pt idx="17">
                  <c:v>2019</c:v>
                </c:pt>
              </c:numCache>
            </c:numRef>
          </c:cat>
          <c:val>
            <c:numRef>
              <c:f>[1]Resumen_SPI_anual_ORDENANTE!$L$5:$L$22</c:f>
              <c:numCache>
                <c:formatCode>General</c:formatCode>
                <c:ptCount val="18"/>
                <c:pt idx="0">
                  <c:v>8.4267913700000037</c:v>
                </c:pt>
                <c:pt idx="1">
                  <c:v>45.766757370000022</c:v>
                </c:pt>
                <c:pt idx="2">
                  <c:v>238.55402916999975</c:v>
                </c:pt>
                <c:pt idx="3">
                  <c:v>583.24625080999999</c:v>
                </c:pt>
                <c:pt idx="4">
                  <c:v>1065.2076135699992</c:v>
                </c:pt>
                <c:pt idx="5">
                  <c:v>2515.3748196299939</c:v>
                </c:pt>
                <c:pt idx="6">
                  <c:v>5126.0965348599884</c:v>
                </c:pt>
                <c:pt idx="7">
                  <c:v>8042.0598267500227</c:v>
                </c:pt>
                <c:pt idx="8">
                  <c:v>10620.79374445</c:v>
                </c:pt>
                <c:pt idx="9">
                  <c:v>14338.044318169976</c:v>
                </c:pt>
                <c:pt idx="10">
                  <c:v>19599.373626800021</c:v>
                </c:pt>
                <c:pt idx="11">
                  <c:v>24992.418127940018</c:v>
                </c:pt>
                <c:pt idx="12">
                  <c:v>29917.384787839965</c:v>
                </c:pt>
                <c:pt idx="13">
                  <c:v>52492.477317450081</c:v>
                </c:pt>
                <c:pt idx="14">
                  <c:v>55956.244675380018</c:v>
                </c:pt>
                <c:pt idx="15">
                  <c:v>63661.310493750156</c:v>
                </c:pt>
                <c:pt idx="16">
                  <c:v>71629.318012540389</c:v>
                </c:pt>
                <c:pt idx="17">
                  <c:v>76084.118706430279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438F-424D-91BD-B067CE3EF034}"/>
            </c:ext>
          </c:extLst>
        </c:ser>
        <c:ser>
          <c:idx val="1"/>
          <c:order val="1"/>
          <c:tx>
            <c:strRef>
              <c:f>[1]Resumen_SPI_anual_ORDENANTE!$M$4</c:f>
              <c:strCache>
                <c:ptCount val="1"/>
                <c:pt idx="0">
                  <c:v>SECTOR PÚBLICOen USD Millones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2.5641025641025765E-2"/>
                  <c:y val="-6.2794348508634218E-2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38F-424D-91BD-B067CE3EF034}"/>
                </c:ext>
              </c:extLst>
            </c:dLbl>
            <c:dLbl>
              <c:idx val="6"/>
              <c:layout>
                <c:manualLayout>
                  <c:x val="-2.1367521367521368E-2"/>
                  <c:y val="-9.4191522762951743E-2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38F-424D-91BD-B067CE3EF034}"/>
                </c:ext>
              </c:extLst>
            </c:dLbl>
            <c:dLbl>
              <c:idx val="17"/>
              <c:layout>
                <c:manualLayout>
                  <c:x val="-2.1367521367522935E-3"/>
                  <c:y val="-8.3725798011512878E-2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38F-424D-91BD-B067CE3EF034}"/>
                </c:ext>
              </c:extLst>
            </c:dLbl>
            <c:delet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[1]Resumen_SPI_anual_ORDENANTE!$B$5:$B$22</c:f>
              <c:numCache>
                <c:formatCode>General</c:formatCode>
                <c:ptCount val="18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  <c:pt idx="16">
                  <c:v>2018</c:v>
                </c:pt>
                <c:pt idx="17">
                  <c:v>2019</c:v>
                </c:pt>
              </c:numCache>
            </c:numRef>
          </c:cat>
          <c:val>
            <c:numRef>
              <c:f>[1]Resumen_SPI_anual_ORDENANTE!$M$5:$M$22</c:f>
              <c:numCache>
                <c:formatCode>General</c:formatCode>
                <c:ptCount val="18"/>
                <c:pt idx="0">
                  <c:v>146.07814612999996</c:v>
                </c:pt>
                <c:pt idx="1">
                  <c:v>324.39750729999997</c:v>
                </c:pt>
                <c:pt idx="2">
                  <c:v>1719.5261346799991</c:v>
                </c:pt>
                <c:pt idx="3">
                  <c:v>2225.4193502000003</c:v>
                </c:pt>
                <c:pt idx="4">
                  <c:v>4492.5595213300039</c:v>
                </c:pt>
                <c:pt idx="5">
                  <c:v>10442.554255270012</c:v>
                </c:pt>
                <c:pt idx="6">
                  <c:v>16166.100194690018</c:v>
                </c:pt>
                <c:pt idx="7">
                  <c:v>17243.742023580005</c:v>
                </c:pt>
                <c:pt idx="8">
                  <c:v>20020.803842029974</c:v>
                </c:pt>
                <c:pt idx="9">
                  <c:v>25035.214109279972</c:v>
                </c:pt>
                <c:pt idx="10">
                  <c:v>29163.31636217003</c:v>
                </c:pt>
                <c:pt idx="11">
                  <c:v>33575.797219960121</c:v>
                </c:pt>
                <c:pt idx="12">
                  <c:v>37047.255006779982</c:v>
                </c:pt>
                <c:pt idx="13">
                  <c:v>34824.678307790004</c:v>
                </c:pt>
                <c:pt idx="14">
                  <c:v>35680.113405210068</c:v>
                </c:pt>
                <c:pt idx="15">
                  <c:v>35300.152000930058</c:v>
                </c:pt>
                <c:pt idx="16">
                  <c:v>36143.244215830047</c:v>
                </c:pt>
                <c:pt idx="17">
                  <c:v>37373.984674709871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438F-424D-91BD-B067CE3EF034}"/>
            </c:ext>
          </c:extLst>
        </c:ser>
        <c:marker val="1"/>
        <c:axId val="145389824"/>
        <c:axId val="145399808"/>
      </c:lineChart>
      <c:catAx>
        <c:axId val="145389824"/>
        <c:scaling>
          <c:orientation val="minMax"/>
        </c:scaling>
        <c:axPos val="b"/>
        <c:numFmt formatCode="General" sourceLinked="1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5400000"/>
          <a:lstStyle/>
          <a:p>
            <a:pPr>
              <a:defRPr lang="es-ES"/>
            </a:pPr>
            <a:endParaRPr lang="es-EC"/>
          </a:p>
        </c:txPr>
        <c:crossAx val="145399808"/>
        <c:crosses val="autoZero"/>
        <c:auto val="1"/>
        <c:lblAlgn val="ctr"/>
        <c:lblOffset val="100"/>
      </c:catAx>
      <c:valAx>
        <c:axId val="14539980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lang="es-ES"/>
                </a:pPr>
                <a:r>
                  <a:rPr lang="en-US"/>
                  <a:t>Monto</a:t>
                </a:r>
                <a:r>
                  <a:rPr lang="en-US" baseline="0"/>
                  <a:t> Millones USD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2.3559901048415596E-2"/>
              <c:y val="0.23351361382857447"/>
            </c:manualLayout>
          </c:layout>
        </c:title>
        <c:numFmt formatCode="_(* #,##0_);_(* \(#,##0\);_(* &quot;-&quot;_);_(@_)" sourceLinked="0"/>
        <c:maj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lang="es-ES"/>
            </a:pPr>
            <a:endParaRPr lang="es-EC"/>
          </a:p>
        </c:txPr>
        <c:crossAx val="1453898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0844770861411202"/>
          <c:y val="0.83771662380586254"/>
          <c:w val="0.86556423644123071"/>
          <c:h val="0.12861334252410378"/>
        </c:manualLayout>
      </c:layout>
      <c:spPr>
        <a:noFill/>
        <a:ln>
          <a:noFill/>
        </a:ln>
        <a:effectLst/>
      </c:spPr>
      <c:txPr>
        <a:bodyPr rot="0" vert="horz"/>
        <a:lstStyle/>
        <a:p>
          <a:pPr>
            <a:defRPr lang="es-ES" sz="700"/>
          </a:pPr>
          <a:endParaRPr lang="es-EC"/>
        </a:p>
      </c:txPr>
    </c:legend>
    <c:plotVisOnly val="1"/>
    <c:dispBlanksAs val="gap"/>
  </c:chart>
  <c:spPr>
    <a:noFill/>
    <a:ln w="9525" cap="flat" cmpd="sng" algn="ctr">
      <a:noFill/>
      <a:round/>
    </a:ln>
    <a:effectLst/>
  </c:spPr>
  <c:txPr>
    <a:bodyPr/>
    <a:lstStyle/>
    <a:p>
      <a:pPr>
        <a:defRPr sz="800"/>
      </a:pPr>
      <a:endParaRPr lang="es-EC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[1]Resumen_SCI_anual_ORDENANTE!$C$100</c:f>
              <c:strCache>
                <c:ptCount val="1"/>
                <c:pt idx="0">
                  <c:v>Monto Total en USD Millones</c:v>
                </c:pt>
              </c:strCache>
            </c:strRef>
          </c:tx>
          <c:spPr>
            <a:solidFill>
              <a:schemeClr val="bg2">
                <a:lumMod val="90000"/>
              </a:schemeClr>
            </a:solidFill>
            <a:ln>
              <a:solidFill>
                <a:schemeClr val="bg2">
                  <a:lumMod val="90000"/>
                </a:schemeClr>
              </a:solidFill>
            </a:ln>
            <a:effectLst/>
          </c:spPr>
          <c:dLbls>
            <c:dLbl>
              <c:idx val="9"/>
              <c:layout>
                <c:manualLayout>
                  <c:x val="-1.7220173202400371E-3"/>
                  <c:y val="0.23770288075743451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92E-4B4F-BE4D-47E2C1412770}"/>
                </c:ext>
              </c:extLst>
            </c:dLbl>
            <c:dLbl>
              <c:idx val="17"/>
              <c:layout>
                <c:manualLayout>
                  <c:x val="-1.2246458531514733E-2"/>
                  <c:y val="-2.4864024864024864E-2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92E-4B4F-BE4D-47E2C1412770}"/>
                </c:ext>
              </c:extLst>
            </c:dLbl>
            <c:delet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[1]Resumen_SCI_anual_ORDENANTE!$B$108:$B$117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[1]Resumen_SCI_anual_ORDENANTE!$C$108:$C$117</c:f>
              <c:numCache>
                <c:formatCode>General</c:formatCode>
                <c:ptCount val="10"/>
                <c:pt idx="0">
                  <c:v>729.90678500999934</c:v>
                </c:pt>
                <c:pt idx="1">
                  <c:v>1004.5768084199996</c:v>
                </c:pt>
                <c:pt idx="2">
                  <c:v>1400.1998422000024</c:v>
                </c:pt>
                <c:pt idx="3">
                  <c:v>1623.0638551600016</c:v>
                </c:pt>
                <c:pt idx="4">
                  <c:v>8928.9193892399962</c:v>
                </c:pt>
                <c:pt idx="5">
                  <c:v>10557.465739890005</c:v>
                </c:pt>
                <c:pt idx="6">
                  <c:v>9400.2276852799623</c:v>
                </c:pt>
                <c:pt idx="7">
                  <c:v>9686.9777192300116</c:v>
                </c:pt>
                <c:pt idx="8">
                  <c:v>10510.731605599947</c:v>
                </c:pt>
                <c:pt idx="9">
                  <c:v>10582.90216981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D92E-4B4F-BE4D-47E2C1412770}"/>
            </c:ext>
          </c:extLst>
        </c:ser>
        <c:axId val="145472128"/>
        <c:axId val="145482112"/>
      </c:barChart>
      <c:lineChart>
        <c:grouping val="standard"/>
        <c:ser>
          <c:idx val="1"/>
          <c:order val="1"/>
          <c:tx>
            <c:strRef>
              <c:f>[1]Resumen_SCI_anual_ORDENANTE!$D$100</c:f>
              <c:strCache>
                <c:ptCount val="1"/>
                <c:pt idx="0">
                  <c:v>Operaciones totalen Millones 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9"/>
              <c:layout>
                <c:manualLayout>
                  <c:x val="-1.7220173202400366E-2"/>
                  <c:y val="-5.593008958998455E-2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92E-4B4F-BE4D-47E2C1412770}"/>
                </c:ext>
              </c:extLst>
            </c:dLbl>
            <c:dLbl>
              <c:idx val="17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92E-4B4F-BE4D-47E2C1412770}"/>
                </c:ext>
              </c:extLst>
            </c:dLbl>
            <c:delet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[1]Resumen_SCI_anual_ORDENANTE!$B$108:$B$117</c:f>
              <c:numCache>
                <c:formatCode>General</c:formatCod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numCache>
            </c:numRef>
          </c:cat>
          <c:val>
            <c:numRef>
              <c:f>[1]Resumen_SCI_anual_ORDENANTE!$D$108:$D$117</c:f>
              <c:numCache>
                <c:formatCode>General</c:formatCode>
                <c:ptCount val="10"/>
                <c:pt idx="0">
                  <c:v>0.69532400000000005</c:v>
                </c:pt>
                <c:pt idx="1">
                  <c:v>1.3953059999999999</c:v>
                </c:pt>
                <c:pt idx="2">
                  <c:v>2.7755109999999998</c:v>
                </c:pt>
                <c:pt idx="3">
                  <c:v>3.6427809999999998</c:v>
                </c:pt>
                <c:pt idx="4">
                  <c:v>6.4585910000000002</c:v>
                </c:pt>
                <c:pt idx="5">
                  <c:v>7.5949799999999996</c:v>
                </c:pt>
                <c:pt idx="6">
                  <c:v>8.0662400000000005</c:v>
                </c:pt>
                <c:pt idx="7">
                  <c:v>8.2663569999999993</c:v>
                </c:pt>
                <c:pt idx="8">
                  <c:v>8.6576140000000006</c:v>
                </c:pt>
                <c:pt idx="9">
                  <c:v>9.4461589999999998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D92E-4B4F-BE4D-47E2C1412770}"/>
            </c:ext>
          </c:extLst>
        </c:ser>
        <c:marker val="1"/>
        <c:axId val="145486208"/>
        <c:axId val="145484032"/>
      </c:lineChart>
      <c:catAx>
        <c:axId val="145472128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lang="es-ES"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45482112"/>
        <c:crosses val="autoZero"/>
        <c:auto val="1"/>
        <c:lblAlgn val="ctr"/>
        <c:lblOffset val="100"/>
      </c:catAx>
      <c:valAx>
        <c:axId val="145482112"/>
        <c:scaling>
          <c:orientation val="minMax"/>
        </c:scaling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s-ES" sz="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Monto cobros en millones USD</a:t>
                </a:r>
              </a:p>
            </c:rich>
          </c:tx>
          <c:layout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45472128"/>
        <c:crosses val="autoZero"/>
        <c:crossBetween val="between"/>
      </c:valAx>
      <c:valAx>
        <c:axId val="145484032"/>
        <c:scaling>
          <c:orientation val="minMax"/>
        </c:scaling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s-ES" sz="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Nro. cobros en millones</a:t>
                </a:r>
              </a:p>
            </c:rich>
          </c:tx>
          <c:layout/>
          <c:spPr>
            <a:noFill/>
            <a:ln>
              <a:noFill/>
            </a:ln>
            <a:effectLst/>
          </c:spPr>
        </c:title>
        <c:numFmt formatCode="#,##0" sourceLinked="0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45486208"/>
        <c:crosses val="max"/>
        <c:crossBetween val="between"/>
      </c:valAx>
      <c:catAx>
        <c:axId val="145486208"/>
        <c:scaling>
          <c:orientation val="minMax"/>
        </c:scaling>
        <c:delete val="1"/>
        <c:axPos val="b"/>
        <c:numFmt formatCode="General" sourceLinked="1"/>
        <c:tickLblPos val="nextTo"/>
        <c:crossAx val="145484032"/>
        <c:crosses val="autoZero"/>
        <c:auto val="1"/>
        <c:lblAlgn val="ctr"/>
        <c:lblOffset val="10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392489400363421E-2"/>
          <c:y val="0.84360047082959222"/>
          <c:w val="0.93889023487448753"/>
          <c:h val="0.12645193745590891"/>
        </c:manualLayout>
      </c:layout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8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</c:chart>
  <c:spPr>
    <a:noFill/>
    <a:ln w="9525" cap="flat" cmpd="sng" algn="ctr">
      <a:noFill/>
      <a:round/>
    </a:ln>
    <a:effectLst/>
  </c:spPr>
  <c:txPr>
    <a:bodyPr/>
    <a:lstStyle/>
    <a:p>
      <a:pPr>
        <a:defRPr sz="800">
          <a:solidFill>
            <a:schemeClr val="tx1"/>
          </a:solidFill>
        </a:defRPr>
      </a:pPr>
      <a:endParaRPr lang="es-EC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609600</xdr:colOff>
      <xdr:row>14</xdr:row>
      <xdr:rowOff>128373</xdr:rowOff>
    </xdr:to>
    <xdr:pic>
      <xdr:nvPicPr>
        <xdr:cNvPr id="2" name="1 Imagen" descr="banner_excel_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353425" cy="27953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609600</xdr:colOff>
      <xdr:row>6</xdr:row>
      <xdr:rowOff>161924</xdr:rowOff>
    </xdr:from>
    <xdr:to>
      <xdr:col>10</xdr:col>
      <xdr:colOff>523875</xdr:colOff>
      <xdr:row>20</xdr:row>
      <xdr:rowOff>171449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592F0DCD-FF7B-4275-A44D-B540CD472C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219075</xdr:colOff>
      <xdr:row>6</xdr:row>
      <xdr:rowOff>38100</xdr:rowOff>
    </xdr:from>
    <xdr:to>
      <xdr:col>11</xdr:col>
      <xdr:colOff>266700</xdr:colOff>
      <xdr:row>21</xdr:row>
      <xdr:rowOff>61913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19381695-70DE-4CDB-B545-2783182A69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180975</xdr:colOff>
      <xdr:row>5</xdr:row>
      <xdr:rowOff>28575</xdr:rowOff>
    </xdr:from>
    <xdr:to>
      <xdr:col>14</xdr:col>
      <xdr:colOff>525780</xdr:colOff>
      <xdr:row>17</xdr:row>
      <xdr:rowOff>175260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383D1BCA-548B-442E-957C-D34CA45CC7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180975</xdr:colOff>
      <xdr:row>22</xdr:row>
      <xdr:rowOff>9525</xdr:rowOff>
    </xdr:from>
    <xdr:to>
      <xdr:col>14</xdr:col>
      <xdr:colOff>237490</xdr:colOff>
      <xdr:row>33</xdr:row>
      <xdr:rowOff>177165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7D67D440-2306-4BB2-81D2-E74A9428EB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6</xdr:row>
      <xdr:rowOff>85725</xdr:rowOff>
    </xdr:from>
    <xdr:to>
      <xdr:col>12</xdr:col>
      <xdr:colOff>180975</xdr:colOff>
      <xdr:row>18</xdr:row>
      <xdr:rowOff>137160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D7EAA719-0C43-4554-95EA-ED357AE43C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JENN_RESPALDO\BCE\TELETRABAJO\Datos\Sistema%20de%20pagos\Dolarizaci&#243;n\Dolarizaci&#243;n_Trabaj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NDICE"/>
      <sheetName val="1. EMC"/>
      <sheetName val="2. Cheques"/>
      <sheetName val="3. SPI"/>
      <sheetName val="4. SCI"/>
      <sheetName val="Cifras"/>
      <sheetName val="Resumen_2019 (2)"/>
      <sheetName val="Resumen_2020I"/>
      <sheetName val="Resumen_SPI_anual_ORDENANTE"/>
      <sheetName val="Resumen_SCI_anual_ORDENANTE"/>
      <sheetName val="Resumen_CCC_anual_ BENEFICIARIO"/>
      <sheetName val="EMC"/>
      <sheetName val="Billetes y Moned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L4" t="str">
            <v>SECTOR PRIVADOen USD Millones</v>
          </cell>
          <cell r="M4" t="str">
            <v>SECTOR PÚBLICOen USD Millones</v>
          </cell>
        </row>
        <row r="5">
          <cell r="B5">
            <v>2002</v>
          </cell>
          <cell r="L5">
            <v>8.4267913700000037</v>
          </cell>
          <cell r="M5">
            <v>146.07814612999996</v>
          </cell>
        </row>
        <row r="6">
          <cell r="B6">
            <v>2003</v>
          </cell>
          <cell r="L6">
            <v>45.766757370000022</v>
          </cell>
          <cell r="M6">
            <v>324.39750729999997</v>
          </cell>
        </row>
        <row r="7">
          <cell r="B7">
            <v>2004</v>
          </cell>
          <cell r="L7">
            <v>238.55402916999975</v>
          </cell>
          <cell r="M7">
            <v>1719.5261346799991</v>
          </cell>
        </row>
        <row r="8">
          <cell r="B8">
            <v>2005</v>
          </cell>
          <cell r="L8">
            <v>583.24625080999999</v>
          </cell>
          <cell r="M8">
            <v>2225.4193502000003</v>
          </cell>
        </row>
        <row r="9">
          <cell r="B9">
            <v>2006</v>
          </cell>
          <cell r="L9">
            <v>1065.2076135699992</v>
          </cell>
          <cell r="M9">
            <v>4492.5595213300039</v>
          </cell>
        </row>
        <row r="10">
          <cell r="B10">
            <v>2007</v>
          </cell>
          <cell r="L10">
            <v>2515.3748196299939</v>
          </cell>
          <cell r="M10">
            <v>10442.554255270012</v>
          </cell>
        </row>
        <row r="11">
          <cell r="B11">
            <v>2008</v>
          </cell>
          <cell r="L11">
            <v>5126.0965348599884</v>
          </cell>
          <cell r="M11">
            <v>16166.100194690018</v>
          </cell>
        </row>
        <row r="12">
          <cell r="B12">
            <v>2009</v>
          </cell>
          <cell r="L12">
            <v>8042.0598267500227</v>
          </cell>
          <cell r="M12">
            <v>17243.742023580005</v>
          </cell>
        </row>
        <row r="13">
          <cell r="B13">
            <v>2010</v>
          </cell>
          <cell r="L13">
            <v>10620.79374445</v>
          </cell>
          <cell r="M13">
            <v>20020.803842029974</v>
          </cell>
        </row>
        <row r="14">
          <cell r="B14">
            <v>2011</v>
          </cell>
          <cell r="L14">
            <v>14338.044318169976</v>
          </cell>
          <cell r="M14">
            <v>25035.214109279972</v>
          </cell>
        </row>
        <row r="15">
          <cell r="B15">
            <v>2012</v>
          </cell>
          <cell r="L15">
            <v>19599.373626800021</v>
          </cell>
          <cell r="M15">
            <v>29163.31636217003</v>
          </cell>
        </row>
        <row r="16">
          <cell r="B16">
            <v>2013</v>
          </cell>
          <cell r="L16">
            <v>24992.418127940018</v>
          </cell>
          <cell r="M16">
            <v>33575.797219960121</v>
          </cell>
        </row>
        <row r="17">
          <cell r="B17">
            <v>2014</v>
          </cell>
          <cell r="L17">
            <v>29917.384787839965</v>
          </cell>
          <cell r="M17">
            <v>37047.255006779982</v>
          </cell>
        </row>
        <row r="18">
          <cell r="B18">
            <v>2015</v>
          </cell>
          <cell r="L18">
            <v>52492.477317450081</v>
          </cell>
          <cell r="M18">
            <v>34824.678307790004</v>
          </cell>
        </row>
        <row r="19">
          <cell r="B19">
            <v>2016</v>
          </cell>
          <cell r="L19">
            <v>55956.244675380018</v>
          </cell>
          <cell r="M19">
            <v>35680.113405210068</v>
          </cell>
        </row>
        <row r="20">
          <cell r="B20">
            <v>2017</v>
          </cell>
          <cell r="L20">
            <v>63661.310493750156</v>
          </cell>
          <cell r="M20">
            <v>35300.152000930058</v>
          </cell>
        </row>
        <row r="21">
          <cell r="B21">
            <v>2018</v>
          </cell>
          <cell r="L21">
            <v>71629.318012540389</v>
          </cell>
          <cell r="M21">
            <v>36143.244215830047</v>
          </cell>
        </row>
        <row r="22">
          <cell r="B22">
            <v>2019</v>
          </cell>
          <cell r="L22">
            <v>76084.118706430279</v>
          </cell>
          <cell r="M22">
            <v>37373.984674709871</v>
          </cell>
        </row>
        <row r="103">
          <cell r="B103" t="str">
            <v>Año</v>
          </cell>
          <cell r="C103" t="str">
            <v>Monto Total en USD Millones</v>
          </cell>
          <cell r="D103" t="str">
            <v xml:space="preserve">Operaciones totalen Millones </v>
          </cell>
        </row>
        <row r="104">
          <cell r="B104">
            <v>2002</v>
          </cell>
          <cell r="C104">
            <v>154.50493749999995</v>
          </cell>
          <cell r="D104">
            <v>0.26221699999999998</v>
          </cell>
        </row>
        <row r="105">
          <cell r="B105">
            <v>2003</v>
          </cell>
          <cell r="C105">
            <v>370.16426466999985</v>
          </cell>
          <cell r="D105">
            <v>1.1024830000000001</v>
          </cell>
        </row>
        <row r="106">
          <cell r="B106">
            <v>2004</v>
          </cell>
          <cell r="C106">
            <v>1958.0801638500011</v>
          </cell>
          <cell r="D106">
            <v>6.4171880000000003</v>
          </cell>
        </row>
        <row r="107">
          <cell r="B107">
            <v>2005</v>
          </cell>
          <cell r="C107">
            <v>2808.6656010099969</v>
          </cell>
          <cell r="D107">
            <v>7.1753369999999999</v>
          </cell>
        </row>
        <row r="108">
          <cell r="B108">
            <v>2006</v>
          </cell>
          <cell r="C108">
            <v>5557.7671348999875</v>
          </cell>
          <cell r="D108">
            <v>10.082595</v>
          </cell>
        </row>
        <row r="109">
          <cell r="B109">
            <v>2007</v>
          </cell>
          <cell r="C109">
            <v>12957.929074899977</v>
          </cell>
          <cell r="D109">
            <v>15.417541</v>
          </cell>
        </row>
        <row r="110">
          <cell r="B110">
            <v>2008</v>
          </cell>
          <cell r="C110">
            <v>21292.196729550054</v>
          </cell>
          <cell r="D110">
            <v>19.092859000000001</v>
          </cell>
        </row>
        <row r="111">
          <cell r="B111">
            <v>2009</v>
          </cell>
          <cell r="C111">
            <v>25285.801850329979</v>
          </cell>
          <cell r="D111">
            <v>21.926952</v>
          </cell>
        </row>
        <row r="112">
          <cell r="B112">
            <v>2010</v>
          </cell>
          <cell r="C112">
            <v>30641.597586480035</v>
          </cell>
          <cell r="D112">
            <v>27.048411999999999</v>
          </cell>
        </row>
        <row r="113">
          <cell r="B113">
            <v>2011</v>
          </cell>
          <cell r="C113">
            <v>39373.258427449771</v>
          </cell>
          <cell r="D113">
            <v>32.678522000000001</v>
          </cell>
        </row>
        <row r="114">
          <cell r="B114">
            <v>2012</v>
          </cell>
          <cell r="C114">
            <v>48762.689988969702</v>
          </cell>
          <cell r="D114">
            <v>38.029499999999999</v>
          </cell>
        </row>
        <row r="115">
          <cell r="B115">
            <v>2013</v>
          </cell>
          <cell r="C115">
            <v>58568.215347899895</v>
          </cell>
          <cell r="D115">
            <v>43.400505000000003</v>
          </cell>
        </row>
        <row r="116">
          <cell r="B116">
            <v>2014</v>
          </cell>
          <cell r="C116">
            <v>66964.63979461955</v>
          </cell>
          <cell r="D116">
            <v>46.913004000000001</v>
          </cell>
        </row>
        <row r="117">
          <cell r="B117">
            <v>2015</v>
          </cell>
          <cell r="C117">
            <v>87317.155625240353</v>
          </cell>
          <cell r="D117">
            <v>50.759461999999999</v>
          </cell>
        </row>
        <row r="118">
          <cell r="B118">
            <v>2016</v>
          </cell>
          <cell r="C118">
            <v>91636.358080589314</v>
          </cell>
          <cell r="D118">
            <v>56.510404000000001</v>
          </cell>
        </row>
        <row r="119">
          <cell r="B119">
            <v>2017</v>
          </cell>
          <cell r="C119">
            <v>98961.462494680003</v>
          </cell>
          <cell r="D119">
            <v>61.867663999999998</v>
          </cell>
        </row>
        <row r="120">
          <cell r="B120">
            <v>2018</v>
          </cell>
          <cell r="C120">
            <v>107772.56222837037</v>
          </cell>
          <cell r="D120">
            <v>68.910497000000007</v>
          </cell>
        </row>
      </sheetData>
      <sheetData sheetId="9">
        <row r="100">
          <cell r="C100" t="str">
            <v>Monto Total en USD Millones</v>
          </cell>
          <cell r="D100" t="str">
            <v xml:space="preserve">Operaciones totalen Millones </v>
          </cell>
        </row>
        <row r="108">
          <cell r="B108">
            <v>2010</v>
          </cell>
          <cell r="C108">
            <v>729.90678500999934</v>
          </cell>
          <cell r="D108">
            <v>0.69532400000000005</v>
          </cell>
        </row>
        <row r="109">
          <cell r="B109">
            <v>2011</v>
          </cell>
          <cell r="C109">
            <v>1004.5768084199996</v>
          </cell>
          <cell r="D109">
            <v>1.3953059999999999</v>
          </cell>
        </row>
        <row r="110">
          <cell r="B110">
            <v>2012</v>
          </cell>
          <cell r="C110">
            <v>1400.1998422000024</v>
          </cell>
          <cell r="D110">
            <v>2.7755109999999998</v>
          </cell>
        </row>
        <row r="111">
          <cell r="B111">
            <v>2013</v>
          </cell>
          <cell r="C111">
            <v>1623.0638551600016</v>
          </cell>
          <cell r="D111">
            <v>3.6427809999999998</v>
          </cell>
        </row>
        <row r="112">
          <cell r="B112">
            <v>2014</v>
          </cell>
          <cell r="C112">
            <v>8928.9193892399962</v>
          </cell>
          <cell r="D112">
            <v>6.4585910000000002</v>
          </cell>
        </row>
        <row r="113">
          <cell r="B113">
            <v>2015</v>
          </cell>
          <cell r="C113">
            <v>10557.465739890005</v>
          </cell>
          <cell r="D113">
            <v>7.5949799999999996</v>
          </cell>
        </row>
        <row r="114">
          <cell r="B114">
            <v>2016</v>
          </cell>
          <cell r="C114">
            <v>9400.2276852799623</v>
          </cell>
          <cell r="D114">
            <v>8.0662400000000005</v>
          </cell>
        </row>
        <row r="115">
          <cell r="B115">
            <v>2017</v>
          </cell>
          <cell r="C115">
            <v>9686.9777192300116</v>
          </cell>
          <cell r="D115">
            <v>8.2663569999999993</v>
          </cell>
        </row>
        <row r="116">
          <cell r="B116">
            <v>2018</v>
          </cell>
          <cell r="C116">
            <v>10510.731605599947</v>
          </cell>
          <cell r="D116">
            <v>8.6576140000000006</v>
          </cell>
        </row>
        <row r="117">
          <cell r="B117">
            <v>2019</v>
          </cell>
          <cell r="C117">
            <v>10582.90216981</v>
          </cell>
          <cell r="D117">
            <v>9.4461589999999998</v>
          </cell>
        </row>
      </sheetData>
      <sheetData sheetId="10">
        <row r="92">
          <cell r="R92" t="str">
            <v>Monto Chequesen USD Millones</v>
          </cell>
          <cell r="S92" t="str">
            <v>Nro. cheques en millones</v>
          </cell>
        </row>
        <row r="93">
          <cell r="Q93">
            <v>2002</v>
          </cell>
          <cell r="R93">
            <v>28736</v>
          </cell>
          <cell r="S93">
            <v>35</v>
          </cell>
        </row>
        <row r="94">
          <cell r="Q94">
            <v>2008</v>
          </cell>
          <cell r="R94">
            <v>44810.048904479831</v>
          </cell>
          <cell r="S94">
            <v>29.875277000000001</v>
          </cell>
        </row>
        <row r="95">
          <cell r="Q95">
            <v>2014</v>
          </cell>
          <cell r="R95">
            <v>67784.557982750106</v>
          </cell>
          <cell r="S95">
            <v>39.230355000000003</v>
          </cell>
        </row>
        <row r="96">
          <cell r="Q96">
            <v>2016</v>
          </cell>
          <cell r="R96">
            <v>54074.726959199848</v>
          </cell>
          <cell r="S96">
            <v>31.428602999999999</v>
          </cell>
        </row>
        <row r="97">
          <cell r="Q97">
            <v>2019</v>
          </cell>
          <cell r="R97">
            <v>54376.73948658022</v>
          </cell>
          <cell r="S97">
            <v>29.116758000000001</v>
          </cell>
        </row>
      </sheetData>
      <sheetData sheetId="11">
        <row r="3">
          <cell r="I3" t="str">
            <v>Especies Monetarias en Circulación (1)</v>
          </cell>
        </row>
        <row r="4">
          <cell r="H4">
            <v>2000</v>
          </cell>
          <cell r="I4">
            <v>1120.242</v>
          </cell>
        </row>
        <row r="5">
          <cell r="H5">
            <v>2001</v>
          </cell>
          <cell r="I5">
            <v>1511.4713999999997</v>
          </cell>
        </row>
        <row r="6">
          <cell r="H6">
            <v>2002</v>
          </cell>
          <cell r="I6">
            <v>1839.7847059999997</v>
          </cell>
        </row>
        <row r="7">
          <cell r="H7">
            <v>2003</v>
          </cell>
          <cell r="I7">
            <v>2121.3020799999999</v>
          </cell>
        </row>
        <row r="8">
          <cell r="H8">
            <v>2004</v>
          </cell>
          <cell r="I8">
            <v>2255.2866419999991</v>
          </cell>
        </row>
        <row r="9">
          <cell r="H9">
            <v>2005</v>
          </cell>
          <cell r="I9">
            <v>2688.7559759999999</v>
          </cell>
        </row>
        <row r="10">
          <cell r="H10">
            <v>2006</v>
          </cell>
          <cell r="I10">
            <v>3030.0649409999987</v>
          </cell>
        </row>
        <row r="11">
          <cell r="H11">
            <v>2007</v>
          </cell>
          <cell r="I11">
            <v>3279.3032309999999</v>
          </cell>
        </row>
        <row r="12">
          <cell r="H12">
            <v>2008</v>
          </cell>
          <cell r="I12">
            <v>4098.2599979999995</v>
          </cell>
        </row>
        <row r="13">
          <cell r="H13">
            <v>2009</v>
          </cell>
          <cell r="I13">
            <v>4230.094243999999</v>
          </cell>
        </row>
        <row r="14">
          <cell r="H14">
            <v>2010</v>
          </cell>
          <cell r="I14">
            <v>4545.3839959999996</v>
          </cell>
        </row>
        <row r="15">
          <cell r="H15">
            <v>2011</v>
          </cell>
          <cell r="I15">
            <v>5290.9794160000001</v>
          </cell>
        </row>
        <row r="16">
          <cell r="H16">
            <v>2012</v>
          </cell>
          <cell r="I16">
            <v>6326.7377989999995</v>
          </cell>
        </row>
        <row r="17">
          <cell r="H17">
            <v>2013</v>
          </cell>
          <cell r="I17">
            <v>7367.0561909999979</v>
          </cell>
        </row>
        <row r="18">
          <cell r="H18">
            <v>2014</v>
          </cell>
          <cell r="I18">
            <v>9539.8967329999978</v>
          </cell>
        </row>
        <row r="19">
          <cell r="H19">
            <v>2015</v>
          </cell>
          <cell r="I19">
            <v>11753.669446999998</v>
          </cell>
        </row>
        <row r="20">
          <cell r="H20">
            <v>2016</v>
          </cell>
          <cell r="I20">
            <v>13261.119466999997</v>
          </cell>
        </row>
        <row r="21">
          <cell r="H21">
            <v>2017</v>
          </cell>
          <cell r="I21">
            <v>14858.680926999999</v>
          </cell>
        </row>
        <row r="22">
          <cell r="H22">
            <v>2018</v>
          </cell>
          <cell r="I22">
            <v>15915.865865</v>
          </cell>
        </row>
        <row r="23">
          <cell r="H23">
            <v>2019</v>
          </cell>
          <cell r="I23">
            <v>16966.201065000001</v>
          </cell>
        </row>
      </sheetData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showGridLines="0" tabSelected="1" workbookViewId="0">
      <selection activeCell="N6" sqref="N6"/>
    </sheetView>
  </sheetViews>
  <sheetFormatPr baseColWidth="10" defaultRowHeight="15"/>
  <cols>
    <col min="2" max="2" width="1.85546875" style="15" customWidth="1"/>
    <col min="3" max="10" width="11.42578125" style="15"/>
  </cols>
  <sheetData>
    <row r="1" spans="1:4">
      <c r="A1" s="1"/>
      <c r="B1" s="13"/>
      <c r="C1" s="13"/>
      <c r="D1" s="14"/>
    </row>
    <row r="2" spans="1:4" ht="15" customHeight="1">
      <c r="A2" s="1"/>
      <c r="B2" s="13"/>
      <c r="C2" s="13"/>
      <c r="D2" s="14"/>
    </row>
    <row r="3" spans="1:4" ht="15" customHeight="1">
      <c r="A3" s="1"/>
      <c r="B3" s="13"/>
      <c r="C3" s="16"/>
      <c r="D3" s="17"/>
    </row>
    <row r="4" spans="1:4" ht="15" customHeight="1">
      <c r="C4" s="17"/>
      <c r="D4" s="17"/>
    </row>
    <row r="5" spans="1:4" ht="15" customHeight="1">
      <c r="C5" s="18"/>
      <c r="D5" s="17"/>
    </row>
    <row r="6" spans="1:4" ht="15" customHeight="1">
      <c r="C6" s="17"/>
      <c r="D6" s="17"/>
    </row>
    <row r="7" spans="1:4" ht="15" customHeight="1">
      <c r="C7" s="19"/>
      <c r="D7" s="17"/>
    </row>
    <row r="8" spans="1:4" ht="15" customHeight="1">
      <c r="C8" s="19"/>
      <c r="D8" s="17"/>
    </row>
    <row r="9" spans="1:4" ht="15" customHeight="1">
      <c r="C9" s="19"/>
      <c r="D9" s="17"/>
    </row>
    <row r="10" spans="1:4" ht="15" customHeight="1">
      <c r="C10" s="19"/>
      <c r="D10" s="17"/>
    </row>
    <row r="11" spans="1:4" ht="15" customHeight="1">
      <c r="C11" s="19"/>
      <c r="D11" s="17"/>
    </row>
    <row r="12" spans="1:4" ht="15" customHeight="1">
      <c r="C12" s="19"/>
      <c r="D12" s="17"/>
    </row>
    <row r="13" spans="1:4" ht="15" customHeight="1">
      <c r="C13" s="19"/>
      <c r="D13" s="17"/>
    </row>
    <row r="14" spans="1:4" ht="15" customHeight="1">
      <c r="C14" s="19"/>
      <c r="D14" s="17"/>
    </row>
    <row r="15" spans="1:4" ht="15" customHeight="1">
      <c r="C15" s="19"/>
      <c r="D15" s="17"/>
    </row>
    <row r="16" spans="1:4" ht="6" customHeight="1">
      <c r="C16" s="19"/>
      <c r="D16" s="17"/>
    </row>
    <row r="17" spans="1:10" s="20" customFormat="1" ht="21" customHeight="1">
      <c r="B17" s="21"/>
      <c r="C17" s="22" t="s">
        <v>0</v>
      </c>
      <c r="D17" s="21"/>
      <c r="E17" s="21"/>
      <c r="F17" s="21"/>
      <c r="G17" s="21"/>
      <c r="H17" s="21"/>
      <c r="I17" s="21"/>
      <c r="J17" s="21"/>
    </row>
    <row r="18" spans="1:10" s="20" customFormat="1" ht="21" customHeight="1">
      <c r="B18" s="21"/>
      <c r="C18" s="22" t="s">
        <v>1</v>
      </c>
      <c r="D18" s="21"/>
      <c r="E18" s="21"/>
      <c r="F18" s="21"/>
      <c r="G18" s="21"/>
      <c r="H18" s="21"/>
      <c r="I18" s="21"/>
      <c r="J18" s="21"/>
    </row>
    <row r="19" spans="1:10" s="20" customFormat="1" ht="21" customHeight="1">
      <c r="B19" s="21"/>
      <c r="C19" s="22" t="s">
        <v>2</v>
      </c>
      <c r="D19" s="21"/>
      <c r="E19" s="21"/>
      <c r="F19" s="21"/>
      <c r="G19" s="21"/>
      <c r="H19" s="21"/>
      <c r="I19" s="21"/>
      <c r="J19" s="21"/>
    </row>
    <row r="20" spans="1:10" s="20" customFormat="1" ht="21" customHeight="1">
      <c r="B20" s="21"/>
      <c r="C20" s="22" t="s">
        <v>3</v>
      </c>
      <c r="D20" s="21"/>
      <c r="E20" s="21"/>
      <c r="F20" s="21"/>
      <c r="G20" s="21"/>
      <c r="H20" s="21"/>
      <c r="I20" s="21"/>
      <c r="J20" s="21"/>
    </row>
    <row r="26" spans="1:10">
      <c r="A26" s="1"/>
      <c r="B26" s="13"/>
      <c r="C26" s="13"/>
      <c r="G26" s="13"/>
      <c r="H26" s="13"/>
      <c r="I26" s="13"/>
    </row>
    <row r="27" spans="1:10">
      <c r="A27" s="1"/>
      <c r="B27" s="13"/>
      <c r="C27" s="13"/>
      <c r="G27" s="13"/>
      <c r="H27" s="13"/>
      <c r="I27" s="13"/>
    </row>
  </sheetData>
  <hyperlinks>
    <hyperlink ref="C17" location="'1. EMC'!A1" display="1. Especies Monetarias en Circulación (EMC)"/>
    <hyperlink ref="C18" location="'2. Cheques'!A1" display="2. Cheques"/>
    <hyperlink ref="C19" location="'3. SPI'!A1" display="3. Sistema de Pagos Interbancarios"/>
    <hyperlink ref="C20" location="'4. SCI'!A1" display="4. Sistema de Cobros Interbancarios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showGridLines="0" workbookViewId="0">
      <selection activeCell="K4" sqref="K4"/>
    </sheetView>
  </sheetViews>
  <sheetFormatPr baseColWidth="10" defaultRowHeight="16.5"/>
  <cols>
    <col min="1" max="2" width="11.42578125" style="24"/>
    <col min="3" max="3" width="19" style="24" customWidth="1"/>
    <col min="4" max="4" width="14.28515625" customWidth="1"/>
    <col min="7" max="7" width="13.5703125" customWidth="1"/>
  </cols>
  <sheetData>
    <row r="1" spans="1:10" ht="16.5" customHeight="1">
      <c r="B1" s="27" t="s">
        <v>4</v>
      </c>
      <c r="C1" s="38"/>
    </row>
    <row r="2" spans="1:10" ht="16.5" customHeight="1">
      <c r="A2" s="23"/>
      <c r="B2" s="38"/>
      <c r="C2" s="38"/>
    </row>
    <row r="3" spans="1:10" ht="66">
      <c r="B3" s="29" t="s">
        <v>5</v>
      </c>
      <c r="C3" s="30" t="s">
        <v>6</v>
      </c>
    </row>
    <row r="4" spans="1:10">
      <c r="B4" s="28">
        <v>2000</v>
      </c>
      <c r="C4" s="25">
        <v>1120.242</v>
      </c>
      <c r="G4" s="3"/>
    </row>
    <row r="5" spans="1:10">
      <c r="B5" s="28">
        <v>2001</v>
      </c>
      <c r="C5" s="25">
        <v>1511.4713999999997</v>
      </c>
      <c r="G5" s="24"/>
      <c r="H5" s="41" t="s">
        <v>7</v>
      </c>
      <c r="I5" s="24"/>
      <c r="J5" s="24"/>
    </row>
    <row r="6" spans="1:10">
      <c r="B6" s="28">
        <v>2002</v>
      </c>
      <c r="C6" s="25">
        <v>1839.7847059999997</v>
      </c>
      <c r="G6" s="24"/>
      <c r="H6" s="42" t="s">
        <v>8</v>
      </c>
      <c r="I6" s="24"/>
      <c r="J6" s="24"/>
    </row>
    <row r="7" spans="1:10">
      <c r="B7" s="28">
        <v>2003</v>
      </c>
      <c r="C7" s="25">
        <v>2121.3020799999999</v>
      </c>
    </row>
    <row r="8" spans="1:10">
      <c r="B8" s="28">
        <v>2004</v>
      </c>
      <c r="C8" s="25">
        <v>2255.2866419999991</v>
      </c>
    </row>
    <row r="9" spans="1:10">
      <c r="B9" s="28">
        <v>2005</v>
      </c>
      <c r="C9" s="25">
        <v>2688.7559759999999</v>
      </c>
    </row>
    <row r="10" spans="1:10">
      <c r="B10" s="28">
        <v>2006</v>
      </c>
      <c r="C10" s="25">
        <v>3030.0649409999987</v>
      </c>
    </row>
    <row r="11" spans="1:10">
      <c r="B11" s="28">
        <v>2007</v>
      </c>
      <c r="C11" s="25">
        <v>3279.3032309999999</v>
      </c>
    </row>
    <row r="12" spans="1:10">
      <c r="B12" s="28">
        <v>2008</v>
      </c>
      <c r="C12" s="25">
        <v>4098.2599979999995</v>
      </c>
    </row>
    <row r="13" spans="1:10">
      <c r="B13" s="28">
        <v>2009</v>
      </c>
      <c r="C13" s="25">
        <v>4230.094243999999</v>
      </c>
    </row>
    <row r="14" spans="1:10">
      <c r="B14" s="28">
        <v>2010</v>
      </c>
      <c r="C14" s="25">
        <v>4545.3839959999996</v>
      </c>
    </row>
    <row r="15" spans="1:10">
      <c r="B15" s="28">
        <v>2011</v>
      </c>
      <c r="C15" s="25">
        <v>5290.9794160000001</v>
      </c>
    </row>
    <row r="16" spans="1:10">
      <c r="B16" s="28">
        <v>2012</v>
      </c>
      <c r="C16" s="25">
        <v>6326.7377989999995</v>
      </c>
    </row>
    <row r="17" spans="2:4">
      <c r="B17" s="28">
        <v>2013</v>
      </c>
      <c r="C17" s="25">
        <v>7367.0561909999979</v>
      </c>
    </row>
    <row r="18" spans="2:4">
      <c r="B18" s="28">
        <v>2014</v>
      </c>
      <c r="C18" s="25">
        <v>9539.8967329999978</v>
      </c>
    </row>
    <row r="19" spans="2:4">
      <c r="B19" s="28">
        <v>2015</v>
      </c>
      <c r="C19" s="25">
        <v>11753.669446999998</v>
      </c>
    </row>
    <row r="20" spans="2:4">
      <c r="B20" s="28">
        <v>2016</v>
      </c>
      <c r="C20" s="25">
        <v>13261.119466999997</v>
      </c>
    </row>
    <row r="21" spans="2:4">
      <c r="B21" s="28">
        <v>2017</v>
      </c>
      <c r="C21" s="25">
        <v>14858.680926999999</v>
      </c>
    </row>
    <row r="22" spans="2:4">
      <c r="B22" s="28">
        <v>2018</v>
      </c>
      <c r="C22" s="25">
        <v>15915.865865</v>
      </c>
    </row>
    <row r="23" spans="2:4">
      <c r="B23" s="28">
        <v>2019</v>
      </c>
      <c r="C23" s="25">
        <v>16966.201065000001</v>
      </c>
    </row>
    <row r="24" spans="2:4">
      <c r="B24" s="28" t="s">
        <v>9</v>
      </c>
      <c r="C24" s="25">
        <v>18209.894039999996</v>
      </c>
      <c r="D24" s="5"/>
    </row>
    <row r="25" spans="2:4">
      <c r="B25" s="24" t="s">
        <v>10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H8"/>
  <sheetViews>
    <sheetView showGridLines="0" workbookViewId="0">
      <selection activeCell="F3" sqref="F3"/>
    </sheetView>
  </sheetViews>
  <sheetFormatPr baseColWidth="10" defaultRowHeight="15"/>
  <sheetData>
    <row r="2" spans="2:8">
      <c r="B2" s="35" t="s">
        <v>11</v>
      </c>
      <c r="C2" s="36"/>
      <c r="D2" s="36"/>
    </row>
    <row r="3" spans="2:8" ht="60">
      <c r="B3" s="31" t="s">
        <v>5</v>
      </c>
      <c r="C3" s="37" t="s">
        <v>12</v>
      </c>
      <c r="D3" s="31" t="s">
        <v>13</v>
      </c>
    </row>
    <row r="4" spans="2:8" ht="16.5">
      <c r="B4" s="39">
        <v>2002</v>
      </c>
      <c r="C4" s="2">
        <v>28736</v>
      </c>
      <c r="D4" s="6">
        <v>35</v>
      </c>
      <c r="H4" s="41" t="s">
        <v>14</v>
      </c>
    </row>
    <row r="5" spans="2:8" ht="16.5">
      <c r="B5" s="39">
        <v>2008</v>
      </c>
      <c r="C5" s="2">
        <v>44810.048904479831</v>
      </c>
      <c r="D5" s="6">
        <v>29.875277000000001</v>
      </c>
      <c r="H5" s="42" t="s">
        <v>15</v>
      </c>
    </row>
    <row r="6" spans="2:8">
      <c r="B6" s="39">
        <v>2014</v>
      </c>
      <c r="C6" s="2">
        <v>67784.557982750106</v>
      </c>
      <c r="D6" s="6">
        <v>39.230355000000003</v>
      </c>
    </row>
    <row r="7" spans="2:8">
      <c r="B7" s="39">
        <v>2016</v>
      </c>
      <c r="C7" s="2">
        <v>54074.726959199848</v>
      </c>
      <c r="D7" s="6">
        <v>31.428602999999999</v>
      </c>
    </row>
    <row r="8" spans="2:8">
      <c r="B8" s="39">
        <v>2019</v>
      </c>
      <c r="C8" s="2">
        <v>54376.73948658022</v>
      </c>
      <c r="D8" s="6">
        <v>29.116758000000001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K23"/>
  <sheetViews>
    <sheetView showGridLines="0" workbookViewId="0">
      <selection activeCell="J3" sqref="J3"/>
    </sheetView>
  </sheetViews>
  <sheetFormatPr baseColWidth="10" defaultRowHeight="15"/>
  <cols>
    <col min="3" max="3" width="14" customWidth="1"/>
    <col min="4" max="4" width="14.28515625" customWidth="1"/>
    <col min="5" max="5" width="13.5703125" customWidth="1"/>
  </cols>
  <sheetData>
    <row r="1" spans="2:11">
      <c r="B1" s="34" t="s">
        <v>16</v>
      </c>
    </row>
    <row r="2" spans="2:11">
      <c r="C2" s="33" t="s">
        <v>17</v>
      </c>
      <c r="D2" s="33"/>
      <c r="E2" s="33" t="s">
        <v>18</v>
      </c>
      <c r="F2" s="33"/>
    </row>
    <row r="3" spans="2:11" ht="60">
      <c r="B3" s="31" t="s">
        <v>5</v>
      </c>
      <c r="C3" s="32" t="s">
        <v>19</v>
      </c>
      <c r="D3" s="32" t="s">
        <v>20</v>
      </c>
      <c r="E3" s="32" t="s">
        <v>21</v>
      </c>
      <c r="F3" s="32" t="s">
        <v>22</v>
      </c>
    </row>
    <row r="4" spans="2:11" ht="16.5">
      <c r="B4" s="40">
        <v>2002</v>
      </c>
      <c r="C4" s="7">
        <v>154.50493749999995</v>
      </c>
      <c r="D4" s="8">
        <v>0.26221699999999998</v>
      </c>
      <c r="E4" s="9">
        <v>8.4267913700000037</v>
      </c>
      <c r="F4" s="9">
        <v>146.07814612999996</v>
      </c>
      <c r="K4" s="41" t="s">
        <v>23</v>
      </c>
    </row>
    <row r="5" spans="2:11" ht="16.5">
      <c r="B5" s="40">
        <v>2003</v>
      </c>
      <c r="C5" s="7">
        <v>370.16426466999985</v>
      </c>
      <c r="D5" s="8">
        <v>1.1024830000000001</v>
      </c>
      <c r="E5" s="9">
        <v>45.766757370000022</v>
      </c>
      <c r="F5" s="9">
        <v>324.39750729999997</v>
      </c>
      <c r="K5" s="42" t="s">
        <v>24</v>
      </c>
    </row>
    <row r="6" spans="2:11">
      <c r="B6" s="40">
        <v>2004</v>
      </c>
      <c r="C6" s="7">
        <v>1958.0801638500011</v>
      </c>
      <c r="D6" s="8">
        <v>6.4171880000000003</v>
      </c>
      <c r="E6" s="9">
        <v>238.55402916999975</v>
      </c>
      <c r="F6" s="9">
        <v>1719.5261346799991</v>
      </c>
    </row>
    <row r="7" spans="2:11">
      <c r="B7" s="40">
        <v>2005</v>
      </c>
      <c r="C7" s="7">
        <v>2808.6656010099969</v>
      </c>
      <c r="D7" s="8">
        <v>7.1753369999999999</v>
      </c>
      <c r="E7" s="9">
        <v>583.24625080999999</v>
      </c>
      <c r="F7" s="9">
        <v>2225.4193502000003</v>
      </c>
    </row>
    <row r="8" spans="2:11">
      <c r="B8" s="40">
        <v>2006</v>
      </c>
      <c r="C8" s="7">
        <v>5557.7671348999875</v>
      </c>
      <c r="D8" s="8">
        <v>10.082595</v>
      </c>
      <c r="E8" s="9">
        <v>1065.2076135699992</v>
      </c>
      <c r="F8" s="9">
        <v>4492.5595213300039</v>
      </c>
    </row>
    <row r="9" spans="2:11">
      <c r="B9" s="40">
        <v>2007</v>
      </c>
      <c r="C9" s="7">
        <v>12957.929074899977</v>
      </c>
      <c r="D9" s="8">
        <v>15.417541</v>
      </c>
      <c r="E9" s="9">
        <v>2515.3748196299939</v>
      </c>
      <c r="F9" s="9">
        <v>10442.554255270012</v>
      </c>
    </row>
    <row r="10" spans="2:11">
      <c r="B10" s="40">
        <v>2008</v>
      </c>
      <c r="C10" s="7">
        <v>21292.196729550054</v>
      </c>
      <c r="D10" s="8">
        <v>19.092859000000001</v>
      </c>
      <c r="E10" s="9">
        <v>5126.0965348599884</v>
      </c>
      <c r="F10" s="9">
        <v>16166.100194690018</v>
      </c>
    </row>
    <row r="11" spans="2:11">
      <c r="B11" s="40">
        <v>2009</v>
      </c>
      <c r="C11" s="7">
        <v>25285.801850329979</v>
      </c>
      <c r="D11" s="8">
        <v>21.926952</v>
      </c>
      <c r="E11" s="9">
        <v>8042.0598267500227</v>
      </c>
      <c r="F11" s="9">
        <v>17243.742023580005</v>
      </c>
    </row>
    <row r="12" spans="2:11">
      <c r="B12" s="40">
        <v>2010</v>
      </c>
      <c r="C12" s="7">
        <v>30641.597586480035</v>
      </c>
      <c r="D12" s="8">
        <v>27.048411999999999</v>
      </c>
      <c r="E12" s="9">
        <v>10620.79374445</v>
      </c>
      <c r="F12" s="9">
        <v>20020.803842029974</v>
      </c>
    </row>
    <row r="13" spans="2:11">
      <c r="B13" s="40">
        <v>2011</v>
      </c>
      <c r="C13" s="7">
        <v>39373.258427449771</v>
      </c>
      <c r="D13" s="8">
        <v>32.678522000000001</v>
      </c>
      <c r="E13" s="9">
        <v>14338.044318169976</v>
      </c>
      <c r="F13" s="9">
        <v>25035.214109279972</v>
      </c>
    </row>
    <row r="14" spans="2:11">
      <c r="B14" s="40">
        <v>2012</v>
      </c>
      <c r="C14" s="7">
        <v>48762.689988969702</v>
      </c>
      <c r="D14" s="8">
        <v>38.029499999999999</v>
      </c>
      <c r="E14" s="9">
        <v>19599.373626800021</v>
      </c>
      <c r="F14" s="9">
        <v>29163.31636217003</v>
      </c>
    </row>
    <row r="15" spans="2:11">
      <c r="B15" s="40">
        <v>2013</v>
      </c>
      <c r="C15" s="7">
        <v>58568.215347899895</v>
      </c>
      <c r="D15" s="8">
        <v>43.400505000000003</v>
      </c>
      <c r="E15" s="9">
        <v>24992.418127940018</v>
      </c>
      <c r="F15" s="9">
        <v>33575.797219960121</v>
      </c>
    </row>
    <row r="16" spans="2:11">
      <c r="B16" s="40">
        <v>2014</v>
      </c>
      <c r="C16" s="7">
        <v>66964.63979461955</v>
      </c>
      <c r="D16" s="8">
        <v>46.913004000000001</v>
      </c>
      <c r="E16" s="9">
        <v>29917.384787839965</v>
      </c>
      <c r="F16" s="9">
        <v>37047.255006779982</v>
      </c>
    </row>
    <row r="17" spans="2:11">
      <c r="B17" s="40">
        <v>2015</v>
      </c>
      <c r="C17" s="7">
        <v>87317.155625240353</v>
      </c>
      <c r="D17" s="8">
        <v>50.759461999999999</v>
      </c>
      <c r="E17" s="9">
        <v>52492.477317450081</v>
      </c>
      <c r="F17" s="9">
        <v>34824.678307790004</v>
      </c>
    </row>
    <row r="18" spans="2:11">
      <c r="B18" s="40">
        <v>2016</v>
      </c>
      <c r="C18" s="7">
        <v>91636.358080589314</v>
      </c>
      <c r="D18" s="8">
        <v>56.510404000000001</v>
      </c>
      <c r="E18" s="9">
        <v>55956.244675380018</v>
      </c>
      <c r="F18" s="9">
        <v>35680.113405210068</v>
      </c>
    </row>
    <row r="19" spans="2:11">
      <c r="B19" s="40">
        <v>2017</v>
      </c>
      <c r="C19" s="7">
        <v>98961.462494680003</v>
      </c>
      <c r="D19" s="8">
        <v>61.867663999999998</v>
      </c>
      <c r="E19" s="9">
        <v>63661.310493750156</v>
      </c>
      <c r="F19" s="9">
        <v>35300.152000930058</v>
      </c>
    </row>
    <row r="20" spans="2:11">
      <c r="B20" s="40">
        <v>2018</v>
      </c>
      <c r="C20" s="7">
        <v>107772.56222837037</v>
      </c>
      <c r="D20" s="8">
        <v>68.910497000000007</v>
      </c>
      <c r="E20" s="9">
        <v>71629.318012540389</v>
      </c>
      <c r="F20" s="9">
        <v>36143.244215830047</v>
      </c>
    </row>
    <row r="21" spans="2:11">
      <c r="B21" s="40">
        <v>2019</v>
      </c>
      <c r="C21" s="7">
        <v>113458.1033811401</v>
      </c>
      <c r="D21" s="8">
        <v>75.324727999999993</v>
      </c>
      <c r="E21" s="9">
        <v>76084.118706430279</v>
      </c>
      <c r="F21" s="9">
        <v>37373.984674709871</v>
      </c>
      <c r="K21" s="3" t="s">
        <v>25</v>
      </c>
    </row>
    <row r="22" spans="2:11">
      <c r="B22" s="40" t="s">
        <v>9</v>
      </c>
      <c r="C22" s="11">
        <v>49644.784317810001</v>
      </c>
      <c r="D22" s="12">
        <v>49.135446000000002</v>
      </c>
      <c r="E22" s="9">
        <v>46766.723734039981</v>
      </c>
      <c r="F22" s="9">
        <v>20337.99639221999</v>
      </c>
      <c r="K22" s="10" t="s">
        <v>26</v>
      </c>
    </row>
    <row r="23" spans="2:11">
      <c r="B23" s="1" t="s">
        <v>10</v>
      </c>
      <c r="C23" s="1"/>
      <c r="D23" s="1"/>
      <c r="E23" s="1"/>
      <c r="F23" s="1"/>
    </row>
  </sheetData>
  <mergeCells count="2">
    <mergeCell ref="C2:D2"/>
    <mergeCell ref="E2:F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3"/>
  <sheetViews>
    <sheetView showGridLines="0" workbookViewId="0">
      <selection activeCell="G2" sqref="G2"/>
    </sheetView>
  </sheetViews>
  <sheetFormatPr baseColWidth="10" defaultRowHeight="15"/>
  <cols>
    <col min="3" max="3" width="16.5703125" customWidth="1"/>
    <col min="4" max="4" width="17" customWidth="1"/>
  </cols>
  <sheetData>
    <row r="1" spans="1:9" ht="16.5">
      <c r="A1" s="27" t="s">
        <v>27</v>
      </c>
      <c r="B1" s="24"/>
      <c r="C1" s="24"/>
      <c r="D1" s="24"/>
    </row>
    <row r="2" spans="1:9" ht="33">
      <c r="A2" s="24"/>
      <c r="B2" s="29" t="s">
        <v>5</v>
      </c>
      <c r="C2" s="30" t="s">
        <v>19</v>
      </c>
      <c r="D2" s="29" t="s">
        <v>20</v>
      </c>
    </row>
    <row r="3" spans="1:9" ht="16.5">
      <c r="A3" s="24"/>
      <c r="B3" s="28">
        <v>2010</v>
      </c>
      <c r="C3" s="25">
        <v>729.90678500999934</v>
      </c>
      <c r="D3" s="26">
        <v>0.69532400000000005</v>
      </c>
    </row>
    <row r="4" spans="1:9" ht="16.5">
      <c r="A4" s="24"/>
      <c r="B4" s="28">
        <v>2011</v>
      </c>
      <c r="C4" s="25">
        <v>1004.5768084199996</v>
      </c>
      <c r="D4" s="26">
        <v>1.3953059999999999</v>
      </c>
    </row>
    <row r="5" spans="1:9" ht="16.5">
      <c r="A5" s="24"/>
      <c r="B5" s="28">
        <v>2012</v>
      </c>
      <c r="C5" s="25">
        <v>1400.1998422000024</v>
      </c>
      <c r="D5" s="26">
        <v>2.7755109999999998</v>
      </c>
      <c r="I5" s="43" t="s">
        <v>28</v>
      </c>
    </row>
    <row r="6" spans="1:9" ht="16.5">
      <c r="A6" s="24"/>
      <c r="B6" s="28">
        <v>2013</v>
      </c>
      <c r="C6" s="25">
        <v>1623.0638551600016</v>
      </c>
      <c r="D6" s="26">
        <v>3.6427809999999998</v>
      </c>
      <c r="I6" s="44" t="s">
        <v>29</v>
      </c>
    </row>
    <row r="7" spans="1:9" ht="16.5">
      <c r="A7" s="24"/>
      <c r="B7" s="28">
        <v>2014</v>
      </c>
      <c r="C7" s="25">
        <v>8928.9193892399962</v>
      </c>
      <c r="D7" s="26">
        <v>6.4585910000000002</v>
      </c>
    </row>
    <row r="8" spans="1:9" ht="16.5">
      <c r="A8" s="24"/>
      <c r="B8" s="28">
        <v>2015</v>
      </c>
      <c r="C8" s="25">
        <v>10557.465739890005</v>
      </c>
      <c r="D8" s="26">
        <v>7.5949799999999996</v>
      </c>
      <c r="I8" s="4"/>
    </row>
    <row r="9" spans="1:9" ht="16.5">
      <c r="A9" s="24"/>
      <c r="B9" s="28">
        <v>2016</v>
      </c>
      <c r="C9" s="25">
        <v>9400.2276852799623</v>
      </c>
      <c r="D9" s="26">
        <v>8.0662400000000005</v>
      </c>
    </row>
    <row r="10" spans="1:9" ht="16.5">
      <c r="A10" s="24"/>
      <c r="B10" s="28">
        <v>2017</v>
      </c>
      <c r="C10" s="25">
        <v>9686.9777192300116</v>
      </c>
      <c r="D10" s="26">
        <v>8.2663569999999993</v>
      </c>
    </row>
    <row r="11" spans="1:9" ht="16.5">
      <c r="A11" s="24"/>
      <c r="B11" s="28">
        <v>2018</v>
      </c>
      <c r="C11" s="25">
        <v>10510.731605599947</v>
      </c>
      <c r="D11" s="26">
        <v>8.6576140000000006</v>
      </c>
    </row>
    <row r="12" spans="1:9" ht="16.5">
      <c r="A12" s="24"/>
      <c r="B12" s="28">
        <v>2019</v>
      </c>
      <c r="C12" s="25">
        <v>10582.90216981</v>
      </c>
      <c r="D12" s="26">
        <v>9.4461589999999998</v>
      </c>
    </row>
    <row r="13" spans="1:9" ht="16.5">
      <c r="A13" s="24"/>
      <c r="B13" s="28" t="s">
        <v>9</v>
      </c>
      <c r="C13" s="25">
        <v>6526.3856191799996</v>
      </c>
      <c r="D13" s="26">
        <v>6.1022539999999994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INDICE</vt:lpstr>
      <vt:lpstr>1. EMC</vt:lpstr>
      <vt:lpstr>2. Cheques</vt:lpstr>
      <vt:lpstr>3. SPI</vt:lpstr>
      <vt:lpstr>4. SCI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rubio abril</dc:creator>
  <cp:lastModifiedBy>Santiago Segovia Larrea</cp:lastModifiedBy>
  <dcterms:created xsi:type="dcterms:W3CDTF">2020-10-15T03:35:09Z</dcterms:created>
  <dcterms:modified xsi:type="dcterms:W3CDTF">2020-12-16T19:19:22Z</dcterms:modified>
</cp:coreProperties>
</file>